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85" windowWidth="24240" windowHeight="12270" firstSheet="3" activeTab="6"/>
  </bookViews>
  <sheets>
    <sheet name="Sheet1" sheetId="1" r:id="rId1"/>
    <sheet name="Sheet4" sheetId="4" r:id="rId2"/>
    <sheet name="Sheet9" sheetId="9" r:id="rId3"/>
    <sheet name="T1. Geographical Regions" sheetId="2" r:id="rId4"/>
    <sheet name="T2. Country Rankings" sheetId="5" r:id="rId5"/>
    <sheet name="T3. IFF Norm" sheetId="7" r:id="rId6"/>
    <sheet name="T4. IFF Non-norm" sheetId="8" r:id="rId7"/>
    <sheet name="T5. HMN" sheetId="6" r:id="rId8"/>
    <sheet name="T6. GER Non-norm" sheetId="11" r:id="rId9"/>
    <sheet name="T7. GER Norm" sheetId="10" r:id="rId10"/>
  </sheets>
  <calcPr calcId="145621"/>
</workbook>
</file>

<file path=xl/calcChain.xml><?xml version="1.0" encoding="utf-8"?>
<calcChain xmlns="http://schemas.openxmlformats.org/spreadsheetml/2006/main">
  <c r="D156" i="8" l="1"/>
  <c r="E156" i="8"/>
  <c r="F156" i="8"/>
  <c r="G156" i="8"/>
  <c r="H156" i="8"/>
  <c r="I156" i="8"/>
  <c r="J156" i="8"/>
  <c r="K156" i="8"/>
  <c r="L156" i="8"/>
  <c r="C156" i="8"/>
  <c r="M6" i="7"/>
  <c r="N6" i="7"/>
  <c r="M7" i="7"/>
  <c r="N7" i="7"/>
  <c r="M8" i="7"/>
  <c r="N8" i="7"/>
  <c r="M9" i="7"/>
  <c r="N9" i="7"/>
  <c r="M10" i="7"/>
  <c r="N10" i="7"/>
  <c r="M11" i="7"/>
  <c r="N11" i="7"/>
  <c r="M12" i="7"/>
  <c r="N12" i="7"/>
  <c r="M13" i="7"/>
  <c r="N13" i="7"/>
  <c r="M14" i="7"/>
  <c r="N14" i="7"/>
  <c r="M15" i="7"/>
  <c r="N15" i="7"/>
  <c r="M16" i="7"/>
  <c r="N16" i="7"/>
  <c r="M17" i="7"/>
  <c r="N17" i="7"/>
  <c r="M18" i="7"/>
  <c r="N18" i="7"/>
  <c r="M19" i="7"/>
  <c r="N19" i="7"/>
  <c r="M20" i="7"/>
  <c r="N20" i="7"/>
  <c r="M21" i="7"/>
  <c r="N21" i="7"/>
  <c r="M22" i="7"/>
  <c r="N22" i="7"/>
  <c r="M23" i="7"/>
  <c r="N23" i="7"/>
  <c r="M24" i="7"/>
  <c r="N24" i="7"/>
  <c r="M25" i="7"/>
  <c r="N25" i="7"/>
  <c r="M26" i="7"/>
  <c r="N26" i="7"/>
  <c r="M27" i="7"/>
  <c r="N27" i="7"/>
  <c r="M28" i="7"/>
  <c r="N28" i="7"/>
  <c r="M29" i="7"/>
  <c r="N29" i="7"/>
  <c r="M30" i="7"/>
  <c r="N30" i="7"/>
  <c r="M31" i="7"/>
  <c r="N31" i="7"/>
  <c r="M32" i="7"/>
  <c r="N32" i="7"/>
  <c r="M33" i="7"/>
  <c r="N33" i="7"/>
  <c r="M34" i="7"/>
  <c r="N34" i="7"/>
  <c r="M35" i="7"/>
  <c r="N35" i="7"/>
  <c r="M36" i="7"/>
  <c r="N36" i="7"/>
  <c r="M37" i="7"/>
  <c r="N37" i="7"/>
  <c r="M38" i="7"/>
  <c r="N38" i="7"/>
  <c r="M39" i="7"/>
  <c r="N39" i="7"/>
  <c r="M40" i="7"/>
  <c r="N40" i="7"/>
  <c r="M41" i="7"/>
  <c r="N41" i="7"/>
  <c r="M42" i="7"/>
  <c r="N42" i="7"/>
  <c r="M43" i="7"/>
  <c r="N43" i="7"/>
  <c r="M44" i="7"/>
  <c r="N44" i="7"/>
  <c r="M45" i="7"/>
  <c r="N45" i="7"/>
  <c r="M46" i="7"/>
  <c r="N46" i="7"/>
  <c r="M47" i="7"/>
  <c r="N47" i="7"/>
  <c r="M48" i="7"/>
  <c r="N48" i="7"/>
  <c r="M49" i="7"/>
  <c r="N49" i="7"/>
  <c r="M50" i="7"/>
  <c r="N50" i="7"/>
  <c r="M52" i="7"/>
  <c r="N52" i="7"/>
  <c r="M53" i="7"/>
  <c r="N53" i="7"/>
  <c r="M54" i="7"/>
  <c r="N54" i="7"/>
  <c r="M55" i="7"/>
  <c r="N55" i="7"/>
  <c r="M56" i="7"/>
  <c r="N56" i="7"/>
  <c r="M57" i="7"/>
  <c r="N57" i="7"/>
  <c r="M58" i="7"/>
  <c r="N58" i="7"/>
  <c r="M59" i="7"/>
  <c r="N59" i="7"/>
  <c r="M60" i="7"/>
  <c r="N60" i="7"/>
  <c r="M61" i="7"/>
  <c r="N61" i="7"/>
  <c r="M62" i="7"/>
  <c r="N62" i="7"/>
  <c r="M63" i="7"/>
  <c r="N63" i="7"/>
  <c r="M64" i="7"/>
  <c r="N64" i="7"/>
  <c r="M65" i="7"/>
  <c r="N65" i="7"/>
  <c r="M66" i="7"/>
  <c r="N66" i="7"/>
  <c r="M67" i="7"/>
  <c r="N67" i="7"/>
  <c r="M68" i="7"/>
  <c r="N68" i="7"/>
  <c r="M69" i="7"/>
  <c r="N69" i="7"/>
  <c r="M70" i="7"/>
  <c r="N70" i="7"/>
  <c r="M71" i="7"/>
  <c r="N71" i="7"/>
  <c r="M72" i="7"/>
  <c r="N72" i="7"/>
  <c r="M73" i="7"/>
  <c r="N73" i="7"/>
  <c r="M75" i="7"/>
  <c r="N75" i="7"/>
  <c r="M76" i="7"/>
  <c r="N76" i="7"/>
  <c r="M77" i="7"/>
  <c r="N77" i="7"/>
  <c r="M78" i="7"/>
  <c r="N78" i="7"/>
  <c r="M79" i="7"/>
  <c r="N79" i="7"/>
  <c r="M80" i="7"/>
  <c r="N80" i="7"/>
  <c r="M81" i="7"/>
  <c r="N81" i="7"/>
  <c r="M82" i="7"/>
  <c r="N82" i="7"/>
  <c r="M83" i="7"/>
  <c r="N83" i="7"/>
  <c r="M84" i="7"/>
  <c r="N84" i="7"/>
  <c r="M85" i="7"/>
  <c r="N85" i="7"/>
  <c r="M86" i="7"/>
  <c r="N86" i="7"/>
  <c r="M87" i="7"/>
  <c r="N87" i="7"/>
  <c r="M88" i="7"/>
  <c r="N88" i="7"/>
  <c r="M89" i="7"/>
  <c r="N89" i="7"/>
  <c r="M90" i="7"/>
  <c r="N90" i="7"/>
  <c r="M92" i="7"/>
  <c r="N92" i="7"/>
  <c r="M93" i="7"/>
  <c r="N93" i="7"/>
  <c r="M94" i="7"/>
  <c r="N94" i="7"/>
  <c r="M95" i="7"/>
  <c r="N95" i="7"/>
  <c r="M96" i="7"/>
  <c r="N96" i="7"/>
  <c r="M97" i="7"/>
  <c r="N97" i="7"/>
  <c r="M98" i="7"/>
  <c r="N98" i="7"/>
  <c r="M99" i="7"/>
  <c r="N99" i="7"/>
  <c r="M100" i="7"/>
  <c r="N100" i="7"/>
  <c r="M101" i="7"/>
  <c r="N101" i="7"/>
  <c r="M102" i="7"/>
  <c r="N102" i="7"/>
  <c r="M103" i="7"/>
  <c r="N103" i="7"/>
  <c r="M104" i="7"/>
  <c r="N104" i="7"/>
  <c r="M105" i="7"/>
  <c r="N105" i="7"/>
  <c r="M106" i="7"/>
  <c r="N106" i="7"/>
  <c r="M107" i="7"/>
  <c r="N107" i="7"/>
  <c r="M108" i="7"/>
  <c r="N108" i="7"/>
  <c r="M109" i="7"/>
  <c r="N109" i="7"/>
  <c r="M110" i="7"/>
  <c r="N110" i="7"/>
  <c r="M111" i="7"/>
  <c r="N111" i="7"/>
  <c r="M112" i="7"/>
  <c r="N112" i="7"/>
  <c r="M113" i="7"/>
  <c r="N113" i="7"/>
  <c r="M114" i="7"/>
  <c r="N114" i="7"/>
  <c r="M115" i="7"/>
  <c r="N115" i="7"/>
  <c r="M116" i="7"/>
  <c r="N116" i="7"/>
  <c r="M117" i="7"/>
  <c r="N117" i="7"/>
  <c r="M118" i="7"/>
  <c r="N118" i="7"/>
  <c r="M119" i="7"/>
  <c r="N119" i="7"/>
  <c r="M120" i="7"/>
  <c r="N120" i="7"/>
  <c r="M121" i="7"/>
  <c r="N121" i="7"/>
  <c r="M122" i="7"/>
  <c r="N122" i="7"/>
  <c r="M123" i="7"/>
  <c r="N123" i="7"/>
  <c r="M124" i="7"/>
  <c r="N124" i="7"/>
  <c r="M126" i="7"/>
  <c r="N126" i="7"/>
  <c r="M127" i="7"/>
  <c r="N127" i="7"/>
  <c r="M128" i="7"/>
  <c r="N128" i="7"/>
  <c r="M129" i="7"/>
  <c r="N129" i="7"/>
  <c r="M130" i="7"/>
  <c r="N130" i="7"/>
  <c r="M131" i="7"/>
  <c r="N131" i="7"/>
  <c r="M132" i="7"/>
  <c r="N132" i="7"/>
  <c r="M133" i="7"/>
  <c r="N133" i="7"/>
  <c r="M134" i="7"/>
  <c r="N134" i="7"/>
  <c r="M135" i="7"/>
  <c r="N135" i="7"/>
  <c r="M136" i="7"/>
  <c r="N136" i="7"/>
  <c r="M137" i="7"/>
  <c r="N137" i="7"/>
  <c r="M138" i="7"/>
  <c r="N138" i="7"/>
  <c r="M139" i="7"/>
  <c r="N139" i="7"/>
  <c r="M140" i="7"/>
  <c r="N140" i="7"/>
  <c r="M141" i="7"/>
  <c r="N141" i="7"/>
  <c r="M142" i="7"/>
  <c r="N142" i="7"/>
  <c r="M143" i="7"/>
  <c r="N143" i="7"/>
  <c r="M144" i="7"/>
  <c r="N144" i="7"/>
  <c r="M145" i="7"/>
  <c r="N145" i="7"/>
  <c r="M146" i="7"/>
  <c r="N146" i="7"/>
  <c r="M147" i="7"/>
  <c r="N147" i="7"/>
  <c r="M148" i="7"/>
  <c r="N148" i="7"/>
  <c r="M149" i="7"/>
  <c r="N149" i="7"/>
  <c r="M150" i="7"/>
  <c r="N150" i="7"/>
  <c r="M151" i="7"/>
  <c r="N151" i="7"/>
  <c r="M152" i="7"/>
  <c r="N152" i="7"/>
  <c r="M153" i="7"/>
  <c r="N153" i="7"/>
  <c r="M154" i="7"/>
  <c r="N154" i="7"/>
  <c r="M155" i="7"/>
  <c r="N155" i="7"/>
  <c r="N5" i="7"/>
  <c r="M5" i="7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9" i="10"/>
  <c r="N140" i="10"/>
  <c r="N141" i="10"/>
  <c r="N142" i="10"/>
  <c r="N143" i="10"/>
  <c r="N144" i="10"/>
  <c r="N145" i="10"/>
  <c r="N146" i="10"/>
  <c r="N147" i="10"/>
  <c r="N148" i="10"/>
  <c r="N150" i="10"/>
  <c r="N151" i="10"/>
  <c r="N152" i="10"/>
  <c r="N153" i="10"/>
  <c r="N154" i="10"/>
  <c r="N155" i="10"/>
  <c r="Q8" i="10"/>
  <c r="N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M123" i="10"/>
  <c r="M124" i="10"/>
  <c r="M126" i="10"/>
  <c r="M127" i="10"/>
  <c r="M128" i="10"/>
  <c r="M129" i="10"/>
  <c r="M130" i="10"/>
  <c r="M131" i="10"/>
  <c r="M132" i="10"/>
  <c r="M133" i="10"/>
  <c r="M134" i="10"/>
  <c r="M135" i="10"/>
  <c r="M136" i="10"/>
  <c r="M137" i="10"/>
  <c r="M139" i="10"/>
  <c r="M140" i="10"/>
  <c r="M141" i="10"/>
  <c r="M142" i="10"/>
  <c r="M143" i="10"/>
  <c r="M144" i="10"/>
  <c r="M145" i="10"/>
  <c r="M146" i="10"/>
  <c r="M147" i="10"/>
  <c r="M148" i="10"/>
  <c r="M150" i="10"/>
  <c r="M151" i="10"/>
  <c r="M152" i="10"/>
  <c r="M153" i="10"/>
  <c r="M154" i="10"/>
  <c r="M155" i="10"/>
  <c r="M5" i="10"/>
  <c r="M6" i="11" l="1"/>
  <c r="N6" i="11"/>
  <c r="M7" i="11"/>
  <c r="N7" i="11"/>
  <c r="M8" i="11"/>
  <c r="N8" i="11"/>
  <c r="M9" i="11"/>
  <c r="N9" i="11"/>
  <c r="M10" i="11"/>
  <c r="N10" i="11"/>
  <c r="M11" i="11"/>
  <c r="N11" i="11"/>
  <c r="M12" i="11"/>
  <c r="N12" i="11"/>
  <c r="M13" i="11"/>
  <c r="N13" i="11"/>
  <c r="M14" i="11"/>
  <c r="N14" i="11"/>
  <c r="M15" i="11"/>
  <c r="N15" i="11"/>
  <c r="M16" i="11"/>
  <c r="N16" i="11"/>
  <c r="M17" i="11"/>
  <c r="N17" i="11"/>
  <c r="M18" i="11"/>
  <c r="N18" i="11"/>
  <c r="M19" i="11"/>
  <c r="N19" i="11"/>
  <c r="M20" i="11"/>
  <c r="N20" i="11"/>
  <c r="M22" i="11"/>
  <c r="N22" i="11"/>
  <c r="M23" i="11"/>
  <c r="N23" i="11"/>
  <c r="M24" i="11"/>
  <c r="N24" i="11"/>
  <c r="M25" i="11"/>
  <c r="N25" i="11"/>
  <c r="M26" i="11"/>
  <c r="N26" i="11"/>
  <c r="M27" i="11"/>
  <c r="N27" i="11"/>
  <c r="M28" i="11"/>
  <c r="N28" i="11"/>
  <c r="M29" i="11"/>
  <c r="N29" i="11"/>
  <c r="M30" i="11"/>
  <c r="N30" i="11"/>
  <c r="M31" i="11"/>
  <c r="N31" i="11"/>
  <c r="M32" i="11"/>
  <c r="N32" i="11"/>
  <c r="M33" i="11"/>
  <c r="N33" i="11"/>
  <c r="M34" i="11"/>
  <c r="N34" i="11"/>
  <c r="M35" i="11"/>
  <c r="N35" i="11"/>
  <c r="M36" i="11"/>
  <c r="N36" i="11"/>
  <c r="M37" i="11"/>
  <c r="N37" i="11"/>
  <c r="M38" i="11"/>
  <c r="N38" i="11"/>
  <c r="M39" i="11"/>
  <c r="N39" i="11"/>
  <c r="M40" i="11"/>
  <c r="N40" i="11"/>
  <c r="M41" i="11"/>
  <c r="N41" i="11"/>
  <c r="M42" i="11"/>
  <c r="N42" i="11"/>
  <c r="M43" i="11"/>
  <c r="N43" i="11"/>
  <c r="M44" i="11"/>
  <c r="N44" i="11"/>
  <c r="M45" i="11"/>
  <c r="N45" i="11"/>
  <c r="M46" i="11"/>
  <c r="N46" i="11"/>
  <c r="M47" i="11"/>
  <c r="N47" i="11"/>
  <c r="M48" i="11"/>
  <c r="N48" i="11"/>
  <c r="M49" i="11"/>
  <c r="N49" i="11"/>
  <c r="M50" i="11"/>
  <c r="N50" i="11"/>
  <c r="M52" i="11"/>
  <c r="N52" i="11"/>
  <c r="M53" i="11"/>
  <c r="N53" i="11"/>
  <c r="M54" i="11"/>
  <c r="N54" i="11"/>
  <c r="M55" i="11"/>
  <c r="N55" i="11"/>
  <c r="M56" i="11"/>
  <c r="N56" i="11"/>
  <c r="M57" i="11"/>
  <c r="N57" i="11"/>
  <c r="M58" i="11"/>
  <c r="N58" i="11"/>
  <c r="M59" i="11"/>
  <c r="N59" i="11"/>
  <c r="M60" i="11"/>
  <c r="N60" i="11"/>
  <c r="M61" i="11"/>
  <c r="N61" i="11"/>
  <c r="M62" i="11"/>
  <c r="N62" i="11"/>
  <c r="M63" i="11"/>
  <c r="N63" i="11"/>
  <c r="M64" i="11"/>
  <c r="N64" i="11"/>
  <c r="M65" i="11"/>
  <c r="N65" i="11"/>
  <c r="M66" i="11"/>
  <c r="N66" i="11"/>
  <c r="M67" i="11"/>
  <c r="N67" i="11"/>
  <c r="M68" i="11"/>
  <c r="N68" i="11"/>
  <c r="M69" i="11"/>
  <c r="N69" i="11"/>
  <c r="M70" i="11"/>
  <c r="N70" i="11"/>
  <c r="M71" i="11"/>
  <c r="N71" i="11"/>
  <c r="M72" i="11"/>
  <c r="N72" i="11"/>
  <c r="M73" i="11"/>
  <c r="N73" i="11"/>
  <c r="M76" i="11"/>
  <c r="N76" i="11"/>
  <c r="M77" i="11"/>
  <c r="N77" i="11"/>
  <c r="M78" i="11"/>
  <c r="N78" i="11"/>
  <c r="M79" i="11"/>
  <c r="N79" i="11"/>
  <c r="M80" i="11"/>
  <c r="N80" i="11"/>
  <c r="M81" i="11"/>
  <c r="N81" i="11"/>
  <c r="M82" i="11"/>
  <c r="N82" i="11"/>
  <c r="M83" i="11"/>
  <c r="N83" i="11"/>
  <c r="M84" i="11"/>
  <c r="N84" i="11"/>
  <c r="M85" i="11"/>
  <c r="N85" i="11"/>
  <c r="M86" i="11"/>
  <c r="N86" i="11"/>
  <c r="M87" i="11"/>
  <c r="N87" i="11"/>
  <c r="M88" i="11"/>
  <c r="N88" i="11"/>
  <c r="M89" i="11"/>
  <c r="N89" i="11"/>
  <c r="M90" i="11"/>
  <c r="N90" i="11"/>
  <c r="M92" i="11"/>
  <c r="N92" i="11"/>
  <c r="M93" i="11"/>
  <c r="N93" i="11"/>
  <c r="M94" i="11"/>
  <c r="N94" i="11"/>
  <c r="M95" i="11"/>
  <c r="N95" i="11"/>
  <c r="M96" i="11"/>
  <c r="N96" i="11"/>
  <c r="M97" i="11"/>
  <c r="N97" i="11"/>
  <c r="M98" i="11"/>
  <c r="N98" i="11"/>
  <c r="M99" i="11"/>
  <c r="N99" i="11"/>
  <c r="M100" i="11"/>
  <c r="N100" i="11"/>
  <c r="M101" i="11"/>
  <c r="N101" i="11"/>
  <c r="M102" i="11"/>
  <c r="N102" i="11"/>
  <c r="M103" i="11"/>
  <c r="N103" i="11"/>
  <c r="M104" i="11"/>
  <c r="N104" i="11"/>
  <c r="M105" i="11"/>
  <c r="N105" i="11"/>
  <c r="M106" i="11"/>
  <c r="N106" i="11"/>
  <c r="M107" i="11"/>
  <c r="N107" i="11"/>
  <c r="M108" i="11"/>
  <c r="N108" i="11"/>
  <c r="M109" i="11"/>
  <c r="N109" i="11"/>
  <c r="M110" i="11"/>
  <c r="N110" i="11"/>
  <c r="M111" i="11"/>
  <c r="N111" i="11"/>
  <c r="M112" i="11"/>
  <c r="N112" i="11"/>
  <c r="M113" i="11"/>
  <c r="N113" i="11"/>
  <c r="M114" i="11"/>
  <c r="N114" i="11"/>
  <c r="M115" i="11"/>
  <c r="N115" i="11"/>
  <c r="M116" i="11"/>
  <c r="N116" i="11"/>
  <c r="M117" i="11"/>
  <c r="N117" i="11"/>
  <c r="M118" i="11"/>
  <c r="N118" i="11"/>
  <c r="M119" i="11"/>
  <c r="N119" i="11"/>
  <c r="M120" i="11"/>
  <c r="N120" i="11"/>
  <c r="M121" i="11"/>
  <c r="N121" i="11"/>
  <c r="M122" i="11"/>
  <c r="N122" i="11"/>
  <c r="M123" i="11"/>
  <c r="N123" i="11"/>
  <c r="M124" i="11"/>
  <c r="N124" i="11"/>
  <c r="M126" i="11"/>
  <c r="N126" i="11"/>
  <c r="M127" i="11"/>
  <c r="N127" i="11"/>
  <c r="M128" i="11"/>
  <c r="N128" i="11"/>
  <c r="M129" i="11"/>
  <c r="N129" i="11"/>
  <c r="M130" i="11"/>
  <c r="N130" i="11"/>
  <c r="M131" i="11"/>
  <c r="N131" i="11"/>
  <c r="M132" i="11"/>
  <c r="N132" i="11"/>
  <c r="M133" i="11"/>
  <c r="N133" i="11"/>
  <c r="M134" i="11"/>
  <c r="N134" i="11"/>
  <c r="M135" i="11"/>
  <c r="N135" i="11"/>
  <c r="M136" i="11"/>
  <c r="N136" i="11"/>
  <c r="M137" i="11"/>
  <c r="N137" i="11"/>
  <c r="M139" i="11"/>
  <c r="N139" i="11"/>
  <c r="M140" i="11"/>
  <c r="N140" i="11"/>
  <c r="M141" i="11"/>
  <c r="N141" i="11"/>
  <c r="M142" i="11"/>
  <c r="N142" i="11"/>
  <c r="M143" i="11"/>
  <c r="N143" i="11"/>
  <c r="M144" i="11"/>
  <c r="N144" i="11"/>
  <c r="M145" i="11"/>
  <c r="N145" i="11"/>
  <c r="M146" i="11"/>
  <c r="N146" i="11"/>
  <c r="M147" i="11"/>
  <c r="N147" i="11"/>
  <c r="M148" i="11"/>
  <c r="N148" i="11"/>
  <c r="M150" i="11"/>
  <c r="N150" i="11"/>
  <c r="M151" i="11"/>
  <c r="N151" i="11"/>
  <c r="M152" i="11"/>
  <c r="N152" i="11"/>
  <c r="M153" i="11"/>
  <c r="N153" i="11"/>
  <c r="M154" i="11"/>
  <c r="N154" i="11"/>
  <c r="M155" i="11"/>
  <c r="N155" i="11"/>
  <c r="N5" i="11"/>
  <c r="M5" i="11"/>
  <c r="L156" i="11"/>
  <c r="K156" i="11"/>
  <c r="J156" i="11"/>
  <c r="I156" i="11"/>
  <c r="H156" i="11"/>
  <c r="G156" i="11"/>
  <c r="F156" i="11"/>
  <c r="E156" i="11"/>
  <c r="D156" i="11"/>
  <c r="C156" i="11"/>
  <c r="D156" i="10"/>
  <c r="E156" i="10"/>
  <c r="F156" i="10"/>
  <c r="G156" i="10"/>
  <c r="H156" i="10"/>
  <c r="I156" i="10"/>
  <c r="J156" i="10"/>
  <c r="K156" i="10"/>
  <c r="L156" i="10"/>
  <c r="M156" i="10" s="1"/>
  <c r="C156" i="10"/>
  <c r="M6" i="8"/>
  <c r="N6" i="8"/>
  <c r="M7" i="8"/>
  <c r="N7" i="8"/>
  <c r="M8" i="8"/>
  <c r="N8" i="8"/>
  <c r="M9" i="8"/>
  <c r="N9" i="8"/>
  <c r="M10" i="8"/>
  <c r="N10" i="8"/>
  <c r="M11" i="8"/>
  <c r="N11" i="8"/>
  <c r="M12" i="8"/>
  <c r="N12" i="8"/>
  <c r="M13" i="8"/>
  <c r="N13" i="8"/>
  <c r="M14" i="8"/>
  <c r="N14" i="8"/>
  <c r="M15" i="8"/>
  <c r="N15" i="8"/>
  <c r="M16" i="8"/>
  <c r="N16" i="8"/>
  <c r="M17" i="8"/>
  <c r="N17" i="8"/>
  <c r="M18" i="8"/>
  <c r="N18" i="8"/>
  <c r="M19" i="8"/>
  <c r="N19" i="8"/>
  <c r="M20" i="8"/>
  <c r="N20" i="8"/>
  <c r="M21" i="8"/>
  <c r="N21" i="8"/>
  <c r="M22" i="8"/>
  <c r="N22" i="8"/>
  <c r="M23" i="8"/>
  <c r="N23" i="8"/>
  <c r="M24" i="8"/>
  <c r="N24" i="8"/>
  <c r="M25" i="8"/>
  <c r="N25" i="8"/>
  <c r="M26" i="8"/>
  <c r="N26" i="8"/>
  <c r="M27" i="8"/>
  <c r="N27" i="8"/>
  <c r="M28" i="8"/>
  <c r="N28" i="8"/>
  <c r="M29" i="8"/>
  <c r="N29" i="8"/>
  <c r="M30" i="8"/>
  <c r="N30" i="8"/>
  <c r="M31" i="8"/>
  <c r="N31" i="8"/>
  <c r="M32" i="8"/>
  <c r="N32" i="8"/>
  <c r="M33" i="8"/>
  <c r="N33" i="8"/>
  <c r="M34" i="8"/>
  <c r="N34" i="8"/>
  <c r="M35" i="8"/>
  <c r="N35" i="8"/>
  <c r="M36" i="8"/>
  <c r="N36" i="8"/>
  <c r="M37" i="8"/>
  <c r="N37" i="8"/>
  <c r="M38" i="8"/>
  <c r="N38" i="8"/>
  <c r="M39" i="8"/>
  <c r="N39" i="8"/>
  <c r="M40" i="8"/>
  <c r="N40" i="8"/>
  <c r="M41" i="8"/>
  <c r="N41" i="8"/>
  <c r="M42" i="8"/>
  <c r="N42" i="8"/>
  <c r="M43" i="8"/>
  <c r="N43" i="8"/>
  <c r="M44" i="8"/>
  <c r="N44" i="8"/>
  <c r="M45" i="8"/>
  <c r="N45" i="8"/>
  <c r="M46" i="8"/>
  <c r="N46" i="8"/>
  <c r="M47" i="8"/>
  <c r="N47" i="8"/>
  <c r="M48" i="8"/>
  <c r="N48" i="8"/>
  <c r="M49" i="8"/>
  <c r="N49" i="8"/>
  <c r="M50" i="8"/>
  <c r="N50" i="8"/>
  <c r="M52" i="8"/>
  <c r="N52" i="8"/>
  <c r="M53" i="8"/>
  <c r="N53" i="8"/>
  <c r="M54" i="8"/>
  <c r="N54" i="8"/>
  <c r="M55" i="8"/>
  <c r="N55" i="8"/>
  <c r="M56" i="8"/>
  <c r="N56" i="8"/>
  <c r="M57" i="8"/>
  <c r="N57" i="8"/>
  <c r="M58" i="8"/>
  <c r="N58" i="8"/>
  <c r="M59" i="8"/>
  <c r="N59" i="8"/>
  <c r="M60" i="8"/>
  <c r="N60" i="8"/>
  <c r="M61" i="8"/>
  <c r="N61" i="8"/>
  <c r="M62" i="8"/>
  <c r="N62" i="8"/>
  <c r="M63" i="8"/>
  <c r="N63" i="8"/>
  <c r="M64" i="8"/>
  <c r="N64" i="8"/>
  <c r="M65" i="8"/>
  <c r="N65" i="8"/>
  <c r="M66" i="8"/>
  <c r="N66" i="8"/>
  <c r="M67" i="8"/>
  <c r="N67" i="8"/>
  <c r="M68" i="8"/>
  <c r="N68" i="8"/>
  <c r="M69" i="8"/>
  <c r="N69" i="8"/>
  <c r="M70" i="8"/>
  <c r="N70" i="8"/>
  <c r="M71" i="8"/>
  <c r="N71" i="8"/>
  <c r="M72" i="8"/>
  <c r="N72" i="8"/>
  <c r="M73" i="8"/>
  <c r="N73" i="8"/>
  <c r="M75" i="8"/>
  <c r="N75" i="8"/>
  <c r="M76" i="8"/>
  <c r="N76" i="8"/>
  <c r="M77" i="8"/>
  <c r="N77" i="8"/>
  <c r="M78" i="8"/>
  <c r="N78" i="8"/>
  <c r="M79" i="8"/>
  <c r="N79" i="8"/>
  <c r="M80" i="8"/>
  <c r="N80" i="8"/>
  <c r="M81" i="8"/>
  <c r="N81" i="8"/>
  <c r="M82" i="8"/>
  <c r="N82" i="8"/>
  <c r="M83" i="8"/>
  <c r="N83" i="8"/>
  <c r="M84" i="8"/>
  <c r="N84" i="8"/>
  <c r="M85" i="8"/>
  <c r="N85" i="8"/>
  <c r="M86" i="8"/>
  <c r="N86" i="8"/>
  <c r="M87" i="8"/>
  <c r="N87" i="8"/>
  <c r="M88" i="8"/>
  <c r="N88" i="8"/>
  <c r="M89" i="8"/>
  <c r="N89" i="8"/>
  <c r="M90" i="8"/>
  <c r="N90" i="8"/>
  <c r="M92" i="8"/>
  <c r="N92" i="8"/>
  <c r="M93" i="8"/>
  <c r="N93" i="8"/>
  <c r="M94" i="8"/>
  <c r="N94" i="8"/>
  <c r="M95" i="8"/>
  <c r="N95" i="8"/>
  <c r="M96" i="8"/>
  <c r="N96" i="8"/>
  <c r="M97" i="8"/>
  <c r="N97" i="8"/>
  <c r="M98" i="8"/>
  <c r="N98" i="8"/>
  <c r="M99" i="8"/>
  <c r="N99" i="8"/>
  <c r="M100" i="8"/>
  <c r="N100" i="8"/>
  <c r="M101" i="8"/>
  <c r="N101" i="8"/>
  <c r="M102" i="8"/>
  <c r="N102" i="8"/>
  <c r="M103" i="8"/>
  <c r="N103" i="8"/>
  <c r="M104" i="8"/>
  <c r="N104" i="8"/>
  <c r="M105" i="8"/>
  <c r="N105" i="8"/>
  <c r="M106" i="8"/>
  <c r="N106" i="8"/>
  <c r="M107" i="8"/>
  <c r="N107" i="8"/>
  <c r="M108" i="8"/>
  <c r="N108" i="8"/>
  <c r="M109" i="8"/>
  <c r="N109" i="8"/>
  <c r="M110" i="8"/>
  <c r="N110" i="8"/>
  <c r="M111" i="8"/>
  <c r="N111" i="8"/>
  <c r="M112" i="8"/>
  <c r="N112" i="8"/>
  <c r="M113" i="8"/>
  <c r="N113" i="8"/>
  <c r="M114" i="8"/>
  <c r="N114" i="8"/>
  <c r="M115" i="8"/>
  <c r="N115" i="8"/>
  <c r="M116" i="8"/>
  <c r="N116" i="8"/>
  <c r="M117" i="8"/>
  <c r="N117" i="8"/>
  <c r="M118" i="8"/>
  <c r="N118" i="8"/>
  <c r="M119" i="8"/>
  <c r="N119" i="8"/>
  <c r="M120" i="8"/>
  <c r="N120" i="8"/>
  <c r="M121" i="8"/>
  <c r="N121" i="8"/>
  <c r="M122" i="8"/>
  <c r="N122" i="8"/>
  <c r="M123" i="8"/>
  <c r="N123" i="8"/>
  <c r="M124" i="8"/>
  <c r="N124" i="8"/>
  <c r="M126" i="8"/>
  <c r="N126" i="8"/>
  <c r="M127" i="8"/>
  <c r="N127" i="8"/>
  <c r="M128" i="8"/>
  <c r="N128" i="8"/>
  <c r="M129" i="8"/>
  <c r="N129" i="8"/>
  <c r="M130" i="8"/>
  <c r="N130" i="8"/>
  <c r="M131" i="8"/>
  <c r="N131" i="8"/>
  <c r="M132" i="8"/>
  <c r="N132" i="8"/>
  <c r="M133" i="8"/>
  <c r="N133" i="8"/>
  <c r="M134" i="8"/>
  <c r="N134" i="8"/>
  <c r="M135" i="8"/>
  <c r="N135" i="8"/>
  <c r="M136" i="8"/>
  <c r="N136" i="8"/>
  <c r="M137" i="8"/>
  <c r="N137" i="8"/>
  <c r="M138" i="8"/>
  <c r="N138" i="8"/>
  <c r="M139" i="8"/>
  <c r="N139" i="8"/>
  <c r="M140" i="8"/>
  <c r="N140" i="8"/>
  <c r="M141" i="8"/>
  <c r="N141" i="8"/>
  <c r="M142" i="8"/>
  <c r="N142" i="8"/>
  <c r="M143" i="8"/>
  <c r="N143" i="8"/>
  <c r="M144" i="8"/>
  <c r="N144" i="8"/>
  <c r="M145" i="8"/>
  <c r="N145" i="8"/>
  <c r="M146" i="8"/>
  <c r="N146" i="8"/>
  <c r="M147" i="8"/>
  <c r="N147" i="8"/>
  <c r="M148" i="8"/>
  <c r="N148" i="8"/>
  <c r="M149" i="8"/>
  <c r="N149" i="8"/>
  <c r="M150" i="8"/>
  <c r="N150" i="8"/>
  <c r="M151" i="8"/>
  <c r="N151" i="8"/>
  <c r="M152" i="8"/>
  <c r="N152" i="8"/>
  <c r="M153" i="8"/>
  <c r="N153" i="8"/>
  <c r="M154" i="8"/>
  <c r="N154" i="8"/>
  <c r="M156" i="8"/>
  <c r="N156" i="8"/>
  <c r="N5" i="8"/>
  <c r="M5" i="8"/>
  <c r="M156" i="7"/>
  <c r="L156" i="7"/>
  <c r="K156" i="7"/>
  <c r="J156" i="7"/>
  <c r="I156" i="7"/>
  <c r="H156" i="7"/>
  <c r="G156" i="7"/>
  <c r="F156" i="7"/>
  <c r="E156" i="7"/>
  <c r="D156" i="7"/>
  <c r="C156" i="7"/>
  <c r="D156" i="6"/>
  <c r="E156" i="6"/>
  <c r="F156" i="6"/>
  <c r="G156" i="6"/>
  <c r="H156" i="6"/>
  <c r="I156" i="6"/>
  <c r="J156" i="6"/>
  <c r="K156" i="6"/>
  <c r="L156" i="6"/>
  <c r="M156" i="6"/>
  <c r="C156" i="6"/>
  <c r="B147" i="5"/>
  <c r="B143" i="5"/>
  <c r="B144" i="5"/>
  <c r="B145" i="5"/>
  <c r="B146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4" i="5"/>
  <c r="N156" i="6" l="1"/>
  <c r="N156" i="10"/>
  <c r="M156" i="11"/>
  <c r="N156" i="11"/>
  <c r="N156" i="7"/>
</calcChain>
</file>

<file path=xl/sharedStrings.xml><?xml version="1.0" encoding="utf-8"?>
<sst xmlns="http://schemas.openxmlformats.org/spreadsheetml/2006/main" count="2346" uniqueCount="234">
  <si>
    <t>Region</t>
  </si>
  <si>
    <t>Country</t>
  </si>
  <si>
    <t>Asia</t>
  </si>
  <si>
    <t>Afghanistan</t>
  </si>
  <si>
    <t>Europe</t>
  </si>
  <si>
    <t>Albania</t>
  </si>
  <si>
    <t>MENA</t>
  </si>
  <si>
    <t>Algeria</t>
  </si>
  <si>
    <t>Africa</t>
  </si>
  <si>
    <t>Angola</t>
  </si>
  <si>
    <t>Western Hemisphere</t>
  </si>
  <si>
    <t>Antigua and Barbuda</t>
  </si>
  <si>
    <t>Argentina</t>
  </si>
  <si>
    <t>Armenia, Republic of</t>
  </si>
  <si>
    <t>Aruba</t>
  </si>
  <si>
    <t>Azerbaijan, Republic of</t>
  </si>
  <si>
    <t>Bahamas, The</t>
  </si>
  <si>
    <t>Bahrain, Kingdom of</t>
  </si>
  <si>
    <t>Bangladesh</t>
  </si>
  <si>
    <t>Barbados</t>
  </si>
  <si>
    <t>Belarus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</si>
  <si>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</si>
  <si>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</si>
  <si>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</si>
  <si>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</si>
  <si>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</si>
  <si>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</si>
  <si>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</si>
  <si>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</si>
  <si>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</si>
  <si>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</si>
  <si>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</si>
  <si>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</si>
  <si>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</si>
  <si>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Cape Verde</t>
  </si>
  <si>
    <t>Central African Republic</t>
  </si>
  <si>
    <t>Chad</t>
  </si>
  <si>
    <t>Chile</t>
  </si>
  <si>
    <t>China, Mainland</t>
  </si>
  <si>
    <t>Colombia</t>
  </si>
  <si>
    <t>Comoros</t>
  </si>
  <si>
    <t>Congo, Democratic Republic of</t>
  </si>
  <si>
    <t>Congo, Republic of</t>
  </si>
  <si>
    <t>Costa Rica</t>
  </si>
  <si>
    <t>Cote d'Ivoire</t>
  </si>
  <si>
    <t>Croatia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</si>
  <si>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</si>
  <si>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</si>
  <si>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</si>
  <si>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</si>
  <si>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</si>
  <si>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</si>
  <si>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</si>
  <si>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</si>
  <si>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</si>
  <si>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</si>
  <si>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</si>
  <si>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Gambia, The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</si>
  <si>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</si>
  <si>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</si>
  <si>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</si>
  <si>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</si>
  <si>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</si>
  <si>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</si>
  <si>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</si>
  <si>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</si>
  <si>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</si>
  <si>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</si>
  <si>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India</t>
  </si>
  <si>
    <t>Indonesia</t>
  </si>
  <si>
    <t>Iran, Islamic Republic of</t>
  </si>
  <si>
    <t>Iraq</t>
  </si>
  <si>
    <t>Jamaica</t>
  </si>
  <si>
    <t>Jordan</t>
  </si>
  <si>
    <t>Kazakhstan</t>
  </si>
  <si>
    <t>Kenya</t>
  </si>
  <si>
    <t>Kiribati</t>
  </si>
  <si>
    <t>Kosovo, Republic of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</si>
  <si>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</si>
  <si>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</si>
  <si>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</si>
  <si>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</si>
  <si>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</si>
  <si>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</si>
  <si>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</si>
  <si>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</si>
  <si>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Lithuania</t>
  </si>
  <si>
    <t>Macedonia, FYR</t>
  </si>
  <si>
    <t>Madagascar</t>
  </si>
  <si>
    <t>Malawi</t>
  </si>
  <si>
    <t>Malaysia</t>
  </si>
  <si>
    <t>Maldives</t>
  </si>
  <si>
    <t>Mali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</si>
  <si>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</si>
  <si>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</si>
  <si>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</si>
  <si>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</si>
  <si>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</si>
  <si>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</si>
  <si>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</si>
  <si>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</si>
  <si>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</si>
  <si>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</si>
  <si>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</si>
  <si>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Nicaragua</t>
  </si>
  <si>
    <t>Niger</t>
  </si>
  <si>
    <t>Nigeria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</si>
  <si>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</si>
  <si>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</si>
  <si>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</si>
  <si>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</si>
  <si>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</si>
  <si>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</si>
  <si>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</si>
  <si>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</si>
  <si>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Qatar</t>
  </si>
  <si>
    <t>Romania</t>
  </si>
  <si>
    <t>Russian Federation</t>
  </si>
  <si>
    <t>Rwanda</t>
  </si>
  <si>
    <t>Samoa</t>
  </si>
  <si>
    <t>Sao Tome and Principe</t>
  </si>
  <si>
    <t>Saudi Arabia</t>
  </si>
  <si>
    <t>Senegal</t>
  </si>
  <si>
    <t>Serbia, Republic of</t>
  </si>
  <si>
    <t>Seychelles</t>
  </si>
  <si>
    <t>Sierra Leone</t>
  </si>
  <si>
    <t>Solomon Islands</t>
  </si>
  <si>
    <t>Somalia</t>
  </si>
  <si>
    <t>South Africa</t>
  </si>
  <si>
    <t>Sri Lanka</t>
  </si>
  <si>
    <t>St. Kitts and Nevis</t>
  </si>
  <si>
    <t>St. Lucia</t>
  </si>
  <si>
    <t>St. Vincent and the Grenadines</t>
  </si>
  <si>
    <t>Sudan</t>
  </si>
  <si>
    <t>Suriname</t>
  </si>
  <si>
    <t>Swaziland</t>
  </si>
  <si>
    <t>Syrian Arab Republic</t>
  </si>
  <si>
    <t>Tajikistan</t>
  </si>
  <si>
    <t>Tanzania</t>
  </si>
  <si>
    <t>Thailand</t>
  </si>
  <si>
    <t>Timor-Leste, Dem. Rep. of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</si>
  <si>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</si>
  <si>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</si>
  <si>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</si>
  <si>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</si>
  <si>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</si>
  <si>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</si>
  <si>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</si>
  <si>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</si>
  <si>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</si>
  <si>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Uruguay</t>
  </si>
  <si>
    <t>Uzbekistan</t>
  </si>
  <si>
    <t>Vanuatu</t>
  </si>
  <si>
    <t>Venezuela, Rep. Bolivariana de</t>
  </si>
  <si>
    <t>Vietnam</t>
  </si>
  <si>
    <t>Yemen, Republic of</t>
  </si>
  <si>
    <t>Zambia</t>
  </si>
  <si>
    <t>Zimbabwe</t>
  </si>
  <si>
    <t>Africa (48)</t>
  </si>
  <si>
    <t>Asia (27)</t>
  </si>
  <si>
    <t>Developing Europe (26)</t>
  </si>
  <si>
    <t>MENA (17)</t>
  </si>
  <si>
    <t>Western Hemisphere (33)</t>
  </si>
  <si>
    <t>Table 1. Geographical Regions</t>
  </si>
  <si>
    <t>Note: Advanced economies only used for conducting trade misinvoicing estimates</t>
  </si>
  <si>
    <t>Australia</t>
  </si>
  <si>
    <t>Austria</t>
  </si>
  <si>
    <t>Belgium</t>
  </si>
  <si>
    <t>Canada</t>
  </si>
  <si>
    <t>Cyprus</t>
  </si>
  <si>
    <t>Czech Republic</t>
  </si>
  <si>
    <t>Denmark</t>
  </si>
  <si>
    <t>Finland</t>
  </si>
  <si>
    <t>France</t>
  </si>
  <si>
    <t>Germany</t>
  </si>
  <si>
    <t>Greece</t>
  </si>
  <si>
    <t>Hong Kong</t>
  </si>
  <si>
    <t>Iceland</t>
  </si>
  <si>
    <t>Ireland</t>
  </si>
  <si>
    <t>Israel</t>
  </si>
  <si>
    <t>Italy</t>
  </si>
  <si>
    <t>Japan</t>
  </si>
  <si>
    <t>Korea</t>
  </si>
  <si>
    <t>Luxembourg</t>
  </si>
  <si>
    <t>Malta</t>
  </si>
  <si>
    <t>Netherlands</t>
  </si>
  <si>
    <t>New Zealand</t>
  </si>
  <si>
    <t>Norway</t>
  </si>
  <si>
    <t>Portugal</t>
  </si>
  <si>
    <t>Singapore</t>
  </si>
  <si>
    <t>Slovak Republic</t>
  </si>
  <si>
    <t>Slovenia</t>
  </si>
  <si>
    <t>Spain</t>
  </si>
  <si>
    <t>Sweden</t>
  </si>
  <si>
    <t>Switzerland</t>
  </si>
  <si>
    <t>Taiwan, Province of China</t>
  </si>
  <si>
    <t>United Kingdom</t>
  </si>
  <si>
    <t>United States</t>
  </si>
  <si>
    <t>Advanced Economies (36)</t>
  </si>
  <si>
    <t>Cumulative</t>
  </si>
  <si>
    <t>Average</t>
  </si>
  <si>
    <t>Table 2. Country Rankings by Largest Average IFF Estimates, 2002-2011</t>
  </si>
  <si>
    <t>Rank</t>
  </si>
  <si>
    <t>Average IFF (where data is available)</t>
  </si>
  <si>
    <t>.</t>
  </si>
  <si>
    <t xml:space="preserve">Country </t>
  </si>
  <si>
    <t>(in millions of US Dollars)</t>
  </si>
  <si>
    <t>All Developing Countries</t>
  </si>
  <si>
    <t>Table 3. Illicit Financial Flows (HMN+GER Normalized)</t>
  </si>
  <si>
    <t>(in millions of US dollars)</t>
  </si>
  <si>
    <t>Table 5. HMN (Balance of Payments)</t>
  </si>
  <si>
    <t>Table 7. GER Non-normalized</t>
  </si>
  <si>
    <t>Zambia*</t>
  </si>
  <si>
    <t>Togo*</t>
  </si>
  <si>
    <t>Thailand*</t>
  </si>
  <si>
    <t>Russian Federation*</t>
  </si>
  <si>
    <t>Philippines*</t>
  </si>
  <si>
    <t>Paraguay*</t>
  </si>
  <si>
    <t>Malaysia*</t>
  </si>
  <si>
    <t>Lithuania*</t>
  </si>
  <si>
    <t>Latvia*</t>
  </si>
  <si>
    <t>India*</t>
  </si>
  <si>
    <t>Indonesia*</t>
  </si>
  <si>
    <t>Cote d'Ivoire*</t>
  </si>
  <si>
    <t>China, Mainland*</t>
  </si>
  <si>
    <t>Chile*</t>
  </si>
  <si>
    <t>Bulgaria*</t>
  </si>
  <si>
    <t>Belarus*</t>
  </si>
  <si>
    <t>Armenia, Republic of*</t>
  </si>
  <si>
    <t>Brazil*</t>
  </si>
  <si>
    <t>* denotes developing countries who report bilaterally to all advanced economies</t>
  </si>
  <si>
    <t>Source: IMF Direction of Trade Statistics</t>
  </si>
  <si>
    <t>Table 4. Illicit Financial Flows (HMN+GER Non-normalized)</t>
  </si>
  <si>
    <t>Table 7. GER Normalized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</si>
</sst>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10" fontId="0" fillId="0" borderId="1" xfId="1" applyNumberFormat="1" applyFont="1" applyFill="1" applyBorder="1"/>
    <xf numFmtId="10" fontId="3" fillId="0" borderId="1" xfId="1" applyNumberFormat="1" applyFont="1" applyFill="1" applyBorder="1"/>
    <xf numFmtId="10" fontId="0" fillId="0" borderId="2" xfId="1" applyNumberFormat="1" applyFont="1" applyFill="1" applyBorder="1"/>
    <xf numFmtId="10" fontId="0" fillId="2" borderId="0" xfId="1" applyNumberFormat="1" applyFont="1" applyFill="1" applyBorder="1"/>
    <xf numFmtId="0" fontId="0" fillId="2" borderId="0" xfId="0" applyFill="1" applyBorder="1"/>
    <xf numFmtId="0" fontId="0" fillId="2" borderId="0" xfId="0" applyFill="1"/>
    <xf numFmtId="10" fontId="0" fillId="2" borderId="4" xfId="1" applyNumberFormat="1" applyFont="1" applyFill="1" applyBorder="1"/>
    <xf numFmtId="10" fontId="3" fillId="2" borderId="4" xfId="1" applyNumberFormat="1" applyFont="1" applyFill="1" applyBorder="1"/>
    <xf numFmtId="10" fontId="0" fillId="2" borderId="5" xfId="1" applyNumberFormat="1" applyFont="1" applyFill="1" applyBorder="1"/>
    <xf numFmtId="0" fontId="0" fillId="2" borderId="4" xfId="0" applyFill="1" applyBorder="1"/>
    <xf numFmtId="0" fontId="0" fillId="2" borderId="5" xfId="0" applyFill="1" applyBorder="1"/>
    <xf numFmtId="10" fontId="0" fillId="3" borderId="4" xfId="1" applyNumberFormat="1" applyFont="1" applyFill="1" applyBorder="1"/>
    <xf numFmtId="10" fontId="3" fillId="3" borderId="4" xfId="1" applyNumberFormat="1" applyFont="1" applyFill="1" applyBorder="1"/>
    <xf numFmtId="0" fontId="0" fillId="3" borderId="4" xfId="0" applyFill="1" applyBorder="1"/>
    <xf numFmtId="0" fontId="2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0" xfId="0" applyFont="1"/>
    <xf numFmtId="3" fontId="0" fillId="0" borderId="4" xfId="0" applyNumberFormat="1" applyBorder="1"/>
    <xf numFmtId="3" fontId="0" fillId="0" borderId="5" xfId="0" applyNumberFormat="1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0" fillId="0" borderId="3" xfId="0" applyFill="1" applyBorder="1"/>
    <xf numFmtId="3" fontId="0" fillId="0" borderId="3" xfId="0" applyNumberFormat="1" applyBorder="1"/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0" xfId="0" applyFont="1" applyFill="1"/>
    <xf numFmtId="3" fontId="0" fillId="0" borderId="0" xfId="0" applyNumberFormat="1"/>
    <xf numFmtId="0" fontId="0" fillId="0" borderId="5" xfId="0" applyFill="1" applyBorder="1"/>
    <xf numFmtId="1" fontId="0" fillId="0" borderId="0" xfId="0" applyNumberFormat="1" applyBorder="1"/>
  </cellXfs>
  <cellStyles count="2">
    <cellStyle name="Normal" xfId="0" builtinId="0"/>
    <cellStyle name="Percent" xfId="1" builtinId="5"/>
  </cellStyles>
  <dxfs count="27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3"/>
  <sheetViews>
    <sheetView topLeftCell="A116" workbookViewId="0">
      <selection activeCell="B121" sqref="B121:B153"/>
    </sheetView>
  </sheetViews>
  <sheetFormatPr defaultRowHeight="15" x14ac:dyDescent="0.25"/>
  <sheetData>
    <row r="2" spans="1:2" x14ac:dyDescent="0.25">
      <c r="A2" t="s">
        <v>0</v>
      </c>
      <c r="B2" t="s">
        <v>1</v>
      </c>
    </row>
    <row r="3" spans="1:2" x14ac:dyDescent="0.25">
      <c r="A3" t="s">
        <v>8</v>
      </c>
      <c r="B3" s="1" t="s">
        <v>9</v>
      </c>
    </row>
    <row r="4" spans="1:2" x14ac:dyDescent="0.25">
      <c r="A4" t="s">
        <v>8</v>
      </c>
      <c r="B4" s="1" t="s">
        <v>22</v>
      </c>
    </row>
    <row r="5" spans="1:2" x14ac:dyDescent="0.25">
      <c r="A5" t="s">
        <v>8</v>
      </c>
      <c r="B5" s="2" t="s">
        <v>26</v>
      </c>
    </row>
    <row r="6" spans="1:2" x14ac:dyDescent="0.25">
      <c r="A6" t="s">
        <v>8</v>
      </c>
      <c r="B6" s="1" t="s">
        <v>30</v>
      </c>
    </row>
    <row r="7" spans="1:2" x14ac:dyDescent="0.25">
      <c r="A7" t="s">
        <v>8</v>
      </c>
      <c r="B7" s="1" t="s">
        <v>31</v>
      </c>
    </row>
    <row r="8" spans="1:2" x14ac:dyDescent="0.25">
      <c r="A8" t="s">
        <v>8</v>
      </c>
      <c r="B8" s="1" t="s">
        <v>33</v>
      </c>
    </row>
    <row r="9" spans="1:2" x14ac:dyDescent="0.25">
      <c r="A9" t="s">
        <v>8</v>
      </c>
      <c r="B9" s="1" t="s">
        <v>34</v>
      </c>
    </row>
    <row r="10" spans="1:2" x14ac:dyDescent="0.25">
      <c r="A10" t="s">
        <v>8</v>
      </c>
      <c r="B10" s="1" t="s">
        <v>35</v>
      </c>
    </row>
    <row r="11" spans="1:2" x14ac:dyDescent="0.25">
      <c r="A11" t="s">
        <v>8</v>
      </c>
      <c r="B11" s="1" t="s">
        <v>36</v>
      </c>
    </row>
    <row r="12" spans="1:2" x14ac:dyDescent="0.25">
      <c r="A12" t="s">
        <v>8</v>
      </c>
      <c r="B12" s="1" t="s">
        <v>40</v>
      </c>
    </row>
    <row r="13" spans="1:2" x14ac:dyDescent="0.25">
      <c r="A13" t="s">
        <v>8</v>
      </c>
      <c r="B13" s="1" t="s">
        <v>41</v>
      </c>
    </row>
    <row r="14" spans="1:2" x14ac:dyDescent="0.25">
      <c r="A14" t="s">
        <v>8</v>
      </c>
      <c r="B14" s="1" t="s">
        <v>42</v>
      </c>
    </row>
    <row r="15" spans="1:2" x14ac:dyDescent="0.25">
      <c r="A15" t="s">
        <v>8</v>
      </c>
      <c r="B15" s="1" t="s">
        <v>44</v>
      </c>
    </row>
    <row r="16" spans="1:2" x14ac:dyDescent="0.25">
      <c r="A16" t="s">
        <v>8</v>
      </c>
      <c r="B16" s="1" t="s">
        <v>46</v>
      </c>
    </row>
    <row r="17" spans="1:2" x14ac:dyDescent="0.25">
      <c r="A17" t="s">
        <v>8</v>
      </c>
      <c r="B17" s="1" t="s">
        <v>52</v>
      </c>
    </row>
    <row r="18" spans="1:2" x14ac:dyDescent="0.25">
      <c r="A18" t="s">
        <v>8</v>
      </c>
      <c r="B18" s="2" t="s">
        <v>53</v>
      </c>
    </row>
    <row r="19" spans="1:2" x14ac:dyDescent="0.25">
      <c r="A19" t="s">
        <v>8</v>
      </c>
      <c r="B19" s="1" t="s">
        <v>54</v>
      </c>
    </row>
    <row r="20" spans="1:2" x14ac:dyDescent="0.25">
      <c r="A20" t="s">
        <v>8</v>
      </c>
      <c r="B20" s="1" t="s">
        <v>56</v>
      </c>
    </row>
    <row r="21" spans="1:2" x14ac:dyDescent="0.25">
      <c r="A21" t="s">
        <v>8</v>
      </c>
      <c r="B21" s="1" t="s">
        <v>57</v>
      </c>
    </row>
    <row r="22" spans="1:2" x14ac:dyDescent="0.25">
      <c r="A22" t="s">
        <v>8</v>
      </c>
      <c r="B22" s="1" t="s">
        <v>59</v>
      </c>
    </row>
    <row r="23" spans="1:2" x14ac:dyDescent="0.25">
      <c r="A23" t="s">
        <v>8</v>
      </c>
      <c r="B23" s="1" t="s">
        <v>62</v>
      </c>
    </row>
    <row r="24" spans="1:2" x14ac:dyDescent="0.25">
      <c r="A24" t="s">
        <v>8</v>
      </c>
      <c r="B24" s="1" t="s">
        <v>63</v>
      </c>
    </row>
    <row r="25" spans="1:2" x14ac:dyDescent="0.25">
      <c r="A25" t="s">
        <v>8</v>
      </c>
      <c r="B25" s="1" t="s">
        <v>75</v>
      </c>
    </row>
    <row r="26" spans="1:2" x14ac:dyDescent="0.25">
      <c r="A26" t="s">
        <v>8</v>
      </c>
      <c r="B26" s="2" t="s">
        <v>83</v>
      </c>
    </row>
    <row r="27" spans="1:2" x14ac:dyDescent="0.25">
      <c r="A27" t="s">
        <v>8</v>
      </c>
      <c r="B27" s="1" t="s">
        <v>84</v>
      </c>
    </row>
    <row r="28" spans="1:2" x14ac:dyDescent="0.25">
      <c r="A28" t="s">
        <v>8</v>
      </c>
      <c r="B28" s="1" t="s">
        <v>88</v>
      </c>
    </row>
    <row r="29" spans="1:2" x14ac:dyDescent="0.25">
      <c r="A29" t="s">
        <v>8</v>
      </c>
      <c r="B29" s="1" t="s">
        <v>89</v>
      </c>
    </row>
    <row r="30" spans="1:2" x14ac:dyDescent="0.25">
      <c r="A30" t="s">
        <v>8</v>
      </c>
      <c r="B30" s="1" t="s">
        <v>92</v>
      </c>
    </row>
    <row r="31" spans="1:2" x14ac:dyDescent="0.25">
      <c r="A31" t="s">
        <v>8</v>
      </c>
      <c r="B31" s="1" t="s">
        <v>93</v>
      </c>
    </row>
    <row r="32" spans="1:2" x14ac:dyDescent="0.25">
      <c r="A32" t="s">
        <v>8</v>
      </c>
      <c r="B32" s="1" t="s">
        <v>94</v>
      </c>
    </row>
    <row r="33" spans="1:2" x14ac:dyDescent="0.25">
      <c r="A33" t="s">
        <v>8</v>
      </c>
      <c r="B33" s="1" t="s">
        <v>100</v>
      </c>
    </row>
    <row r="34" spans="1:2" x14ac:dyDescent="0.25">
      <c r="A34" t="s">
        <v>8</v>
      </c>
      <c r="B34" s="2" t="s">
        <v>102</v>
      </c>
    </row>
    <row r="35" spans="1:2" x14ac:dyDescent="0.25">
      <c r="A35" t="s">
        <v>8</v>
      </c>
      <c r="B35" s="1" t="s">
        <v>105</v>
      </c>
    </row>
    <row r="36" spans="1:2" x14ac:dyDescent="0.25">
      <c r="A36" t="s">
        <v>8</v>
      </c>
      <c r="B36" s="1" t="s">
        <v>106</v>
      </c>
    </row>
    <row r="37" spans="1:2" x14ac:dyDescent="0.25">
      <c r="A37" t="s">
        <v>8</v>
      </c>
      <c r="B37" s="1" t="s">
        <v>118</v>
      </c>
    </row>
    <row r="38" spans="1:2" x14ac:dyDescent="0.25">
      <c r="A38" t="s">
        <v>8</v>
      </c>
      <c r="B38" s="1" t="s">
        <v>120</v>
      </c>
    </row>
    <row r="39" spans="1:2" x14ac:dyDescent="0.25">
      <c r="A39" t="s">
        <v>8</v>
      </c>
      <c r="B39" s="1" t="s">
        <v>122</v>
      </c>
    </row>
    <row r="40" spans="1:2" x14ac:dyDescent="0.25">
      <c r="A40" t="s">
        <v>8</v>
      </c>
      <c r="B40" s="1" t="s">
        <v>124</v>
      </c>
    </row>
    <row r="41" spans="1:2" x14ac:dyDescent="0.25">
      <c r="A41" t="s">
        <v>8</v>
      </c>
      <c r="B41" s="1" t="s">
        <v>125</v>
      </c>
    </row>
    <row r="42" spans="1:2" x14ac:dyDescent="0.25">
      <c r="A42" t="s">
        <v>8</v>
      </c>
      <c r="B42" s="1" t="s">
        <v>127</v>
      </c>
    </row>
    <row r="43" spans="1:2" x14ac:dyDescent="0.25">
      <c r="A43" t="s">
        <v>8</v>
      </c>
      <c r="B43" s="1" t="s">
        <v>128</v>
      </c>
    </row>
    <row r="44" spans="1:2" x14ac:dyDescent="0.25">
      <c r="A44" t="s">
        <v>8</v>
      </c>
      <c r="B44" s="1" t="s">
        <v>133</v>
      </c>
    </row>
    <row r="45" spans="1:2" x14ac:dyDescent="0.25">
      <c r="A45" t="s">
        <v>8</v>
      </c>
      <c r="B45" s="2" t="s">
        <v>135</v>
      </c>
    </row>
    <row r="46" spans="1:2" x14ac:dyDescent="0.25">
      <c r="A46" t="s">
        <v>8</v>
      </c>
      <c r="B46" s="1" t="s">
        <v>138</v>
      </c>
    </row>
    <row r="47" spans="1:2" x14ac:dyDescent="0.25">
      <c r="A47" t="s">
        <v>8</v>
      </c>
      <c r="B47" s="1" t="s">
        <v>141</v>
      </c>
    </row>
    <row r="48" spans="1:2" x14ac:dyDescent="0.25">
      <c r="A48" t="s">
        <v>8</v>
      </c>
      <c r="B48" s="1" t="s">
        <v>147</v>
      </c>
    </row>
    <row r="49" spans="1:2" x14ac:dyDescent="0.25">
      <c r="A49" t="s">
        <v>8</v>
      </c>
      <c r="B49" s="1" t="s">
        <v>156</v>
      </c>
    </row>
    <row r="50" spans="1:2" x14ac:dyDescent="0.25">
      <c r="A50" t="s">
        <v>8</v>
      </c>
      <c r="B50" s="1" t="s">
        <v>157</v>
      </c>
    </row>
    <row r="51" spans="1:2" x14ac:dyDescent="0.25">
      <c r="A51" t="s">
        <v>2</v>
      </c>
      <c r="B51" s="1" t="s">
        <v>3</v>
      </c>
    </row>
    <row r="52" spans="1:2" x14ac:dyDescent="0.25">
      <c r="A52" t="s">
        <v>2</v>
      </c>
      <c r="B52" s="1" t="s">
        <v>18</v>
      </c>
    </row>
    <row r="53" spans="1:2" x14ac:dyDescent="0.25">
      <c r="A53" t="s">
        <v>2</v>
      </c>
      <c r="B53" s="2" t="s">
        <v>23</v>
      </c>
    </row>
    <row r="54" spans="1:2" x14ac:dyDescent="0.25">
      <c r="A54" t="s">
        <v>2</v>
      </c>
      <c r="B54" s="1" t="s">
        <v>28</v>
      </c>
    </row>
    <row r="55" spans="1:2" x14ac:dyDescent="0.25">
      <c r="A55" t="s">
        <v>2</v>
      </c>
      <c r="B55" s="1" t="s">
        <v>32</v>
      </c>
    </row>
    <row r="56" spans="1:2" x14ac:dyDescent="0.25">
      <c r="A56" t="s">
        <v>2</v>
      </c>
      <c r="B56" s="1" t="s">
        <v>38</v>
      </c>
    </row>
    <row r="57" spans="1:2" x14ac:dyDescent="0.25">
      <c r="A57" t="s">
        <v>2</v>
      </c>
      <c r="B57" s="1" t="s">
        <v>55</v>
      </c>
    </row>
    <row r="58" spans="1:2" x14ac:dyDescent="0.25">
      <c r="A58" t="s">
        <v>2</v>
      </c>
      <c r="B58" s="1" t="s">
        <v>68</v>
      </c>
    </row>
    <row r="59" spans="1:2" x14ac:dyDescent="0.25">
      <c r="A59" t="s">
        <v>2</v>
      </c>
      <c r="B59" s="1" t="s">
        <v>69</v>
      </c>
    </row>
    <row r="60" spans="1:2" x14ac:dyDescent="0.25">
      <c r="A60" t="s">
        <v>2</v>
      </c>
      <c r="B60" s="2" t="s">
        <v>76</v>
      </c>
    </row>
    <row r="61" spans="1:2" x14ac:dyDescent="0.25">
      <c r="A61" t="s">
        <v>2</v>
      </c>
      <c r="B61" s="1" t="s">
        <v>80</v>
      </c>
    </row>
    <row r="62" spans="1:2" x14ac:dyDescent="0.25">
      <c r="A62" t="s">
        <v>2</v>
      </c>
      <c r="B62" s="1" t="s">
        <v>90</v>
      </c>
    </row>
    <row r="63" spans="1:2" x14ac:dyDescent="0.25">
      <c r="A63" t="s">
        <v>2</v>
      </c>
      <c r="B63" s="1" t="s">
        <v>91</v>
      </c>
    </row>
    <row r="64" spans="1:2" x14ac:dyDescent="0.25">
      <c r="A64" t="s">
        <v>2</v>
      </c>
      <c r="B64" s="1" t="s">
        <v>97</v>
      </c>
    </row>
    <row r="65" spans="1:2" x14ac:dyDescent="0.25">
      <c r="A65" t="s">
        <v>2</v>
      </c>
      <c r="B65" s="1" t="s">
        <v>101</v>
      </c>
    </row>
    <row r="66" spans="1:2" x14ac:dyDescent="0.25">
      <c r="A66" t="s">
        <v>2</v>
      </c>
      <c r="B66" s="1" t="s">
        <v>103</v>
      </c>
    </row>
    <row r="67" spans="1:2" x14ac:dyDescent="0.25">
      <c r="A67" t="s">
        <v>2</v>
      </c>
      <c r="B67" s="1" t="s">
        <v>108</v>
      </c>
    </row>
    <row r="68" spans="1:2" x14ac:dyDescent="0.25">
      <c r="A68" t="s">
        <v>2</v>
      </c>
      <c r="B68" s="1" t="s">
        <v>110</v>
      </c>
    </row>
    <row r="69" spans="1:2" x14ac:dyDescent="0.25">
      <c r="A69" t="s">
        <v>2</v>
      </c>
      <c r="B69" s="1" t="s">
        <v>113</v>
      </c>
    </row>
    <row r="70" spans="1:2" x14ac:dyDescent="0.25">
      <c r="A70" t="s">
        <v>2</v>
      </c>
      <c r="B70" s="1" t="s">
        <v>119</v>
      </c>
    </row>
    <row r="71" spans="1:2" x14ac:dyDescent="0.25">
      <c r="A71" t="s">
        <v>2</v>
      </c>
      <c r="B71" s="1" t="s">
        <v>126</v>
      </c>
    </row>
    <row r="72" spans="1:2" x14ac:dyDescent="0.25">
      <c r="A72" t="s">
        <v>2</v>
      </c>
      <c r="B72" s="1" t="s">
        <v>129</v>
      </c>
    </row>
    <row r="73" spans="1:2" x14ac:dyDescent="0.25">
      <c r="A73" t="s">
        <v>2</v>
      </c>
      <c r="B73" s="1" t="s">
        <v>139</v>
      </c>
    </row>
    <row r="74" spans="1:2" x14ac:dyDescent="0.25">
      <c r="A74" t="s">
        <v>2</v>
      </c>
      <c r="B74" s="2" t="s">
        <v>140</v>
      </c>
    </row>
    <row r="75" spans="1:2" x14ac:dyDescent="0.25">
      <c r="A75" t="s">
        <v>2</v>
      </c>
      <c r="B75" s="1" t="s">
        <v>142</v>
      </c>
    </row>
    <row r="76" spans="1:2" x14ac:dyDescent="0.25">
      <c r="A76" t="s">
        <v>2</v>
      </c>
      <c r="B76" s="1" t="s">
        <v>152</v>
      </c>
    </row>
    <row r="77" spans="1:2" x14ac:dyDescent="0.25">
      <c r="A77" t="s">
        <v>2</v>
      </c>
      <c r="B77" s="1" t="s">
        <v>154</v>
      </c>
    </row>
    <row r="78" spans="1:2" x14ac:dyDescent="0.25">
      <c r="A78" t="s">
        <v>4</v>
      </c>
      <c r="B78" s="1" t="s">
        <v>5</v>
      </c>
    </row>
    <row r="79" spans="1:2" x14ac:dyDescent="0.25">
      <c r="A79" t="s">
        <v>4</v>
      </c>
      <c r="B79" s="1" t="s">
        <v>13</v>
      </c>
    </row>
    <row r="80" spans="1:2" x14ac:dyDescent="0.25">
      <c r="A80" t="s">
        <v>4</v>
      </c>
      <c r="B80" s="2" t="s">
        <v>15</v>
      </c>
    </row>
    <row r="81" spans="1:2" x14ac:dyDescent="0.25">
      <c r="A81" t="s">
        <v>4</v>
      </c>
      <c r="B81" s="1" t="s">
        <v>20</v>
      </c>
    </row>
    <row r="82" spans="1:2" x14ac:dyDescent="0.25">
      <c r="A82" t="s">
        <v>4</v>
      </c>
      <c r="B82" s="1" t="s">
        <v>25</v>
      </c>
    </row>
    <row r="83" spans="1:2" x14ac:dyDescent="0.25">
      <c r="A83" t="s">
        <v>4</v>
      </c>
      <c r="B83" s="1" t="s">
        <v>29</v>
      </c>
    </row>
    <row r="84" spans="1:2" x14ac:dyDescent="0.25">
      <c r="A84" t="s">
        <v>4</v>
      </c>
      <c r="B84" s="1" t="s">
        <v>45</v>
      </c>
    </row>
    <row r="85" spans="1:2" x14ac:dyDescent="0.25">
      <c r="A85" t="s">
        <v>4</v>
      </c>
      <c r="B85" s="1" t="s">
        <v>58</v>
      </c>
    </row>
    <row r="86" spans="1:2" x14ac:dyDescent="0.25">
      <c r="A86" t="s">
        <v>4</v>
      </c>
      <c r="B86" s="1" t="s">
        <v>67</v>
      </c>
    </row>
    <row r="87" spans="1:2" x14ac:dyDescent="0.25">
      <c r="A87" t="s">
        <v>4</v>
      </c>
      <c r="B87" s="1" t="s">
        <v>74</v>
      </c>
    </row>
    <row r="88" spans="1:2" x14ac:dyDescent="0.25">
      <c r="A88" t="s">
        <v>4</v>
      </c>
      <c r="B88" s="2" t="s">
        <v>77</v>
      </c>
    </row>
    <row r="89" spans="1:2" x14ac:dyDescent="0.25">
      <c r="A89" t="s">
        <v>4</v>
      </c>
      <c r="B89" s="1" t="s">
        <v>79</v>
      </c>
    </row>
    <row r="90" spans="1:2" x14ac:dyDescent="0.25">
      <c r="A90" t="s">
        <v>4</v>
      </c>
      <c r="B90" s="1" t="s">
        <v>81</v>
      </c>
    </row>
    <row r="91" spans="1:2" x14ac:dyDescent="0.25">
      <c r="A91" t="s">
        <v>4</v>
      </c>
      <c r="B91" s="1" t="s">
        <v>86</v>
      </c>
    </row>
    <row r="92" spans="1:2" x14ac:dyDescent="0.25">
      <c r="A92" t="s">
        <v>4</v>
      </c>
      <c r="B92" s="1" t="s">
        <v>87</v>
      </c>
    </row>
    <row r="93" spans="1:2" x14ac:dyDescent="0.25">
      <c r="A93" t="s">
        <v>4</v>
      </c>
      <c r="B93" s="1" t="s">
        <v>96</v>
      </c>
    </row>
    <row r="94" spans="1:2" x14ac:dyDescent="0.25">
      <c r="A94" t="s">
        <v>4</v>
      </c>
      <c r="B94" s="1" t="s">
        <v>98</v>
      </c>
    </row>
    <row r="95" spans="1:2" x14ac:dyDescent="0.25">
      <c r="A95" t="s">
        <v>4</v>
      </c>
      <c r="B95" s="1" t="s">
        <v>114</v>
      </c>
    </row>
    <row r="96" spans="1:2" x14ac:dyDescent="0.25">
      <c r="A96" t="s">
        <v>4</v>
      </c>
      <c r="B96" s="1" t="s">
        <v>116</v>
      </c>
    </row>
    <row r="97" spans="1:2" x14ac:dyDescent="0.25">
      <c r="A97" t="s">
        <v>4</v>
      </c>
      <c r="B97" s="1" t="s">
        <v>117</v>
      </c>
    </row>
    <row r="98" spans="1:2" x14ac:dyDescent="0.25">
      <c r="A98" t="s">
        <v>4</v>
      </c>
      <c r="B98" s="1" t="s">
        <v>123</v>
      </c>
    </row>
    <row r="99" spans="1:2" x14ac:dyDescent="0.25">
      <c r="A99" t="s">
        <v>4</v>
      </c>
      <c r="B99" s="1" t="s">
        <v>137</v>
      </c>
    </row>
    <row r="100" spans="1:2" x14ac:dyDescent="0.25">
      <c r="A100" t="s">
        <v>4</v>
      </c>
      <c r="B100" s="1" t="s">
        <v>145</v>
      </c>
    </row>
    <row r="101" spans="1:2" x14ac:dyDescent="0.25">
      <c r="A101" t="s">
        <v>4</v>
      </c>
      <c r="B101" s="1" t="s">
        <v>146</v>
      </c>
    </row>
    <row r="102" spans="1:2" x14ac:dyDescent="0.25">
      <c r="A102" t="s">
        <v>4</v>
      </c>
      <c r="B102" s="1" t="s">
        <v>148</v>
      </c>
    </row>
    <row r="103" spans="1:2" x14ac:dyDescent="0.25">
      <c r="A103" t="s">
        <v>4</v>
      </c>
      <c r="B103" s="1" t="s">
        <v>151</v>
      </c>
    </row>
    <row r="104" spans="1:2" x14ac:dyDescent="0.25">
      <c r="A104" t="s">
        <v>6</v>
      </c>
      <c r="B104" s="1" t="s">
        <v>7</v>
      </c>
    </row>
    <row r="105" spans="1:2" x14ac:dyDescent="0.25">
      <c r="A105" t="s">
        <v>6</v>
      </c>
      <c r="B105" s="1" t="s">
        <v>17</v>
      </c>
    </row>
    <row r="106" spans="1:2" x14ac:dyDescent="0.25">
      <c r="A106" t="s">
        <v>6</v>
      </c>
      <c r="B106" s="1" t="s">
        <v>50</v>
      </c>
    </row>
    <row r="107" spans="1:2" x14ac:dyDescent="0.25">
      <c r="A107" t="s">
        <v>6</v>
      </c>
      <c r="B107" s="1" t="s">
        <v>70</v>
      </c>
    </row>
    <row r="108" spans="1:2" x14ac:dyDescent="0.25">
      <c r="A108" t="s">
        <v>6</v>
      </c>
      <c r="B108" s="1" t="s">
        <v>71</v>
      </c>
    </row>
    <row r="109" spans="1:2" x14ac:dyDescent="0.25">
      <c r="A109" t="s">
        <v>6</v>
      </c>
      <c r="B109" s="1" t="s">
        <v>73</v>
      </c>
    </row>
    <row r="110" spans="1:2" x14ac:dyDescent="0.25">
      <c r="A110" t="s">
        <v>6</v>
      </c>
      <c r="B110" s="1" t="s">
        <v>78</v>
      </c>
    </row>
    <row r="111" spans="1:2" x14ac:dyDescent="0.25">
      <c r="A111" t="s">
        <v>6</v>
      </c>
      <c r="B111" s="1" t="s">
        <v>82</v>
      </c>
    </row>
    <row r="112" spans="1:2" x14ac:dyDescent="0.25">
      <c r="A112" t="s">
        <v>6</v>
      </c>
      <c r="B112" s="1" t="s">
        <v>85</v>
      </c>
    </row>
    <row r="113" spans="1:2" x14ac:dyDescent="0.25">
      <c r="A113" t="s">
        <v>6</v>
      </c>
      <c r="B113" s="1" t="s">
        <v>99</v>
      </c>
    </row>
    <row r="114" spans="1:2" x14ac:dyDescent="0.25">
      <c r="A114" t="s">
        <v>6</v>
      </c>
      <c r="B114" s="1" t="s">
        <v>107</v>
      </c>
    </row>
    <row r="115" spans="1:2" x14ac:dyDescent="0.25">
      <c r="A115" t="s">
        <v>6</v>
      </c>
      <c r="B115" s="1" t="s">
        <v>115</v>
      </c>
    </row>
    <row r="116" spans="1:2" x14ac:dyDescent="0.25">
      <c r="A116" t="s">
        <v>6</v>
      </c>
      <c r="B116" s="1" t="s">
        <v>121</v>
      </c>
    </row>
    <row r="117" spans="1:2" x14ac:dyDescent="0.25">
      <c r="A117" t="s">
        <v>6</v>
      </c>
      <c r="B117" s="1" t="s">
        <v>136</v>
      </c>
    </row>
    <row r="118" spans="1:2" x14ac:dyDescent="0.25">
      <c r="A118" t="s">
        <v>6</v>
      </c>
      <c r="B118" s="1" t="s">
        <v>144</v>
      </c>
    </row>
    <row r="119" spans="1:2" x14ac:dyDescent="0.25">
      <c r="A119" t="s">
        <v>6</v>
      </c>
      <c r="B119" s="1" t="s">
        <v>149</v>
      </c>
    </row>
    <row r="120" spans="1:2" x14ac:dyDescent="0.25">
      <c r="A120" t="s">
        <v>6</v>
      </c>
      <c r="B120" s="1" t="s">
        <v>155</v>
      </c>
    </row>
    <row r="121" spans="1:2" x14ac:dyDescent="0.25">
      <c r="A121" t="s">
        <v>10</v>
      </c>
      <c r="B121" s="2" t="s">
        <v>11</v>
      </c>
    </row>
    <row r="122" spans="1:2" x14ac:dyDescent="0.25">
      <c r="A122" t="s">
        <v>10</v>
      </c>
      <c r="B122" s="1" t="s">
        <v>12</v>
      </c>
    </row>
    <row r="123" spans="1:2" x14ac:dyDescent="0.25">
      <c r="A123" t="s">
        <v>10</v>
      </c>
      <c r="B123" s="1" t="s">
        <v>14</v>
      </c>
    </row>
    <row r="124" spans="1:2" x14ac:dyDescent="0.25">
      <c r="A124" t="s">
        <v>10</v>
      </c>
      <c r="B124" s="1" t="s">
        <v>16</v>
      </c>
    </row>
    <row r="125" spans="1:2" x14ac:dyDescent="0.25">
      <c r="A125" t="s">
        <v>10</v>
      </c>
      <c r="B125" s="1" t="s">
        <v>19</v>
      </c>
    </row>
    <row r="126" spans="1:2" x14ac:dyDescent="0.25">
      <c r="A126" t="s">
        <v>10</v>
      </c>
      <c r="B126" s="1" t="s">
        <v>21</v>
      </c>
    </row>
    <row r="127" spans="1:2" x14ac:dyDescent="0.25">
      <c r="A127" t="s">
        <v>10</v>
      </c>
      <c r="B127" s="1" t="s">
        <v>24</v>
      </c>
    </row>
    <row r="128" spans="1:2" x14ac:dyDescent="0.25">
      <c r="A128" t="s">
        <v>10</v>
      </c>
      <c r="B128" s="1" t="s">
        <v>27</v>
      </c>
    </row>
    <row r="129" spans="1:2" x14ac:dyDescent="0.25">
      <c r="A129" t="s">
        <v>10</v>
      </c>
      <c r="B129" s="1" t="s">
        <v>37</v>
      </c>
    </row>
    <row r="130" spans="1:2" x14ac:dyDescent="0.25">
      <c r="A130" t="s">
        <v>10</v>
      </c>
      <c r="B130" s="1" t="s">
        <v>39</v>
      </c>
    </row>
    <row r="131" spans="1:2" x14ac:dyDescent="0.25">
      <c r="A131" t="s">
        <v>10</v>
      </c>
      <c r="B131" s="1" t="s">
        <v>43</v>
      </c>
    </row>
    <row r="132" spans="1:2" x14ac:dyDescent="0.25">
      <c r="A132" t="s">
        <v>10</v>
      </c>
      <c r="B132" s="1" t="s">
        <v>47</v>
      </c>
    </row>
    <row r="133" spans="1:2" x14ac:dyDescent="0.25">
      <c r="A133" t="s">
        <v>10</v>
      </c>
      <c r="B133" s="1" t="s">
        <v>48</v>
      </c>
    </row>
    <row r="134" spans="1:2" x14ac:dyDescent="0.25">
      <c r="A134" t="s">
        <v>10</v>
      </c>
      <c r="B134" s="1" t="s">
        <v>49</v>
      </c>
    </row>
    <row r="135" spans="1:2" x14ac:dyDescent="0.25">
      <c r="A135" t="s">
        <v>10</v>
      </c>
      <c r="B135" s="1" t="s">
        <v>51</v>
      </c>
    </row>
    <row r="136" spans="1:2" x14ac:dyDescent="0.25">
      <c r="A136" t="s">
        <v>10</v>
      </c>
      <c r="B136" s="1" t="s">
        <v>60</v>
      </c>
    </row>
    <row r="137" spans="1:2" x14ac:dyDescent="0.25">
      <c r="A137" t="s">
        <v>10</v>
      </c>
      <c r="B137" s="1" t="s">
        <v>61</v>
      </c>
    </row>
    <row r="138" spans="1:2" x14ac:dyDescent="0.25">
      <c r="A138" t="s">
        <v>10</v>
      </c>
      <c r="B138" s="1" t="s">
        <v>64</v>
      </c>
    </row>
    <row r="139" spans="1:2" x14ac:dyDescent="0.25">
      <c r="A139" t="s">
        <v>10</v>
      </c>
      <c r="B139" s="1" t="s">
        <v>65</v>
      </c>
    </row>
    <row r="140" spans="1:2" x14ac:dyDescent="0.25">
      <c r="A140" t="s">
        <v>10</v>
      </c>
      <c r="B140" s="1" t="s">
        <v>66</v>
      </c>
    </row>
    <row r="141" spans="1:2" x14ac:dyDescent="0.25">
      <c r="A141" t="s">
        <v>10</v>
      </c>
      <c r="B141" s="1" t="s">
        <v>72</v>
      </c>
    </row>
    <row r="142" spans="1:2" x14ac:dyDescent="0.25">
      <c r="A142" t="s">
        <v>10</v>
      </c>
      <c r="B142" s="1" t="s">
        <v>95</v>
      </c>
    </row>
    <row r="143" spans="1:2" x14ac:dyDescent="0.25">
      <c r="A143" t="s">
        <v>10</v>
      </c>
      <c r="B143" s="1" t="s">
        <v>104</v>
      </c>
    </row>
    <row r="144" spans="1:2" x14ac:dyDescent="0.25">
      <c r="A144" t="s">
        <v>10</v>
      </c>
      <c r="B144" s="1" t="s">
        <v>109</v>
      </c>
    </row>
    <row r="145" spans="1:2" x14ac:dyDescent="0.25">
      <c r="A145" t="s">
        <v>10</v>
      </c>
      <c r="B145" s="1" t="s">
        <v>111</v>
      </c>
    </row>
    <row r="146" spans="1:2" x14ac:dyDescent="0.25">
      <c r="A146" t="s">
        <v>10</v>
      </c>
      <c r="B146" s="1" t="s">
        <v>112</v>
      </c>
    </row>
    <row r="147" spans="1:2" x14ac:dyDescent="0.25">
      <c r="A147" t="s">
        <v>10</v>
      </c>
      <c r="B147" s="1" t="s">
        <v>130</v>
      </c>
    </row>
    <row r="148" spans="1:2" x14ac:dyDescent="0.25">
      <c r="A148" t="s">
        <v>10</v>
      </c>
      <c r="B148" s="1" t="s">
        <v>131</v>
      </c>
    </row>
    <row r="149" spans="1:2" x14ac:dyDescent="0.25">
      <c r="A149" t="s">
        <v>10</v>
      </c>
      <c r="B149" s="1" t="s">
        <v>132</v>
      </c>
    </row>
    <row r="150" spans="1:2" x14ac:dyDescent="0.25">
      <c r="A150" t="s">
        <v>10</v>
      </c>
      <c r="B150" s="1" t="s">
        <v>134</v>
      </c>
    </row>
    <row r="151" spans="1:2" x14ac:dyDescent="0.25">
      <c r="A151" t="s">
        <v>10</v>
      </c>
      <c r="B151" s="1" t="s">
        <v>143</v>
      </c>
    </row>
    <row r="152" spans="1:2" x14ac:dyDescent="0.25">
      <c r="A152" t="s">
        <v>10</v>
      </c>
      <c r="B152" s="1" t="s">
        <v>150</v>
      </c>
    </row>
    <row r="153" spans="1:2" ht="15.75" thickBot="1" x14ac:dyDescent="0.3">
      <c r="A153" t="s">
        <v>10</v>
      </c>
      <c r="B153" s="3" t="s">
        <v>153</v>
      </c>
    </row>
  </sheetData>
  <sortState ref="A3:B153">
    <sortCondition ref="A3:A153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56"/>
  <sheetViews>
    <sheetView workbookViewId="0">
      <selection activeCell="P25" sqref="P25"/>
    </sheetView>
  </sheetViews>
  <sheetFormatPr defaultRowHeight="15" x14ac:dyDescent="0.25"/>
  <cols>
    <col min="2" max="2" width="20.28515625" customWidth="1"/>
    <col min="13" max="13" width="11.140625" bestFit="1" customWidth="1"/>
  </cols>
  <sheetData>
    <row r="1" spans="2:17" x14ac:dyDescent="0.25">
      <c r="B1" s="18" t="s">
        <v>233</v>
      </c>
    </row>
    <row r="2" spans="2:17" x14ac:dyDescent="0.25">
      <c r="B2" s="18" t="s">
        <v>206</v>
      </c>
    </row>
    <row r="4" spans="2:17" x14ac:dyDescent="0.25">
      <c r="B4" s="30" t="s">
        <v>1</v>
      </c>
      <c r="C4" s="27">
        <v>2002</v>
      </c>
      <c r="D4" s="27">
        <v>2003</v>
      </c>
      <c r="E4" s="27">
        <v>2004</v>
      </c>
      <c r="F4" s="27">
        <v>2005</v>
      </c>
      <c r="G4" s="27">
        <v>2006</v>
      </c>
      <c r="H4" s="27">
        <v>2007</v>
      </c>
      <c r="I4" s="27">
        <v>2008</v>
      </c>
      <c r="J4" s="27">
        <v>2009</v>
      </c>
      <c r="K4" s="27">
        <v>2010</v>
      </c>
      <c r="L4" s="27">
        <v>2011</v>
      </c>
      <c r="M4" s="27" t="s">
        <v>199</v>
      </c>
      <c r="N4" s="27" t="s">
        <v>200</v>
      </c>
    </row>
    <row r="5" spans="2:17" x14ac:dyDescent="0.25">
      <c r="B5" s="16" t="s">
        <v>3</v>
      </c>
      <c r="C5" s="19">
        <v>1512.13373204851</v>
      </c>
      <c r="D5" s="19">
        <v>891.80276295528188</v>
      </c>
      <c r="E5" s="19">
        <v>667.85670217094889</v>
      </c>
      <c r="F5" s="19">
        <v>527.15080704547222</v>
      </c>
      <c r="G5" s="19">
        <v>160.60207574421702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f>SUM(C5:L5)</f>
        <v>3759.5460799644293</v>
      </c>
      <c r="N5" s="19">
        <f>AVERAGE(C5:L5)</f>
        <v>375.95460799644292</v>
      </c>
    </row>
    <row r="6" spans="2:17" x14ac:dyDescent="0.25">
      <c r="B6" s="16" t="s">
        <v>5</v>
      </c>
      <c r="C6" s="19">
        <v>0</v>
      </c>
      <c r="D6" s="19">
        <v>0</v>
      </c>
      <c r="E6" s="19">
        <v>0</v>
      </c>
      <c r="F6" s="19">
        <v>86.165311810144431</v>
      </c>
      <c r="G6" s="19">
        <v>106.51220384683802</v>
      </c>
      <c r="H6" s="19">
        <v>269.72765444573179</v>
      </c>
      <c r="I6" s="19">
        <v>161.43198168811705</v>
      </c>
      <c r="J6" s="19">
        <v>0</v>
      </c>
      <c r="K6" s="19">
        <v>0</v>
      </c>
      <c r="L6" s="19">
        <v>277.25819707489427</v>
      </c>
      <c r="M6" s="19">
        <f t="shared" ref="M6:M69" si="0">SUM(C6:L6)</f>
        <v>901.09534886572555</v>
      </c>
      <c r="N6" s="19">
        <f t="shared" ref="N6:N69" si="1">AVERAGE(C6:L6)</f>
        <v>90.109534886572561</v>
      </c>
    </row>
    <row r="7" spans="2:17" x14ac:dyDescent="0.25">
      <c r="B7" s="16" t="s">
        <v>7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f t="shared" si="0"/>
        <v>0</v>
      </c>
      <c r="N7" s="19">
        <f t="shared" si="1"/>
        <v>0</v>
      </c>
    </row>
    <row r="8" spans="2:17" x14ac:dyDescent="0.25">
      <c r="B8" s="16" t="s">
        <v>9</v>
      </c>
      <c r="C8" s="19" t="s">
        <v>204</v>
      </c>
      <c r="D8" s="19" t="s">
        <v>204</v>
      </c>
      <c r="E8" s="19" t="s">
        <v>204</v>
      </c>
      <c r="F8" s="19" t="s">
        <v>204</v>
      </c>
      <c r="G8" s="19" t="s">
        <v>204</v>
      </c>
      <c r="H8" s="19" t="s">
        <v>204</v>
      </c>
      <c r="I8" s="19" t="s">
        <v>204</v>
      </c>
      <c r="J8" s="19" t="s">
        <v>204</v>
      </c>
      <c r="K8" s="19">
        <v>0</v>
      </c>
      <c r="L8" s="19">
        <v>0</v>
      </c>
      <c r="M8" s="19">
        <f t="shared" si="0"/>
        <v>0</v>
      </c>
      <c r="N8" s="19">
        <f t="shared" si="1"/>
        <v>0</v>
      </c>
      <c r="Q8" s="33">
        <f>AVERAGE(G9:L9)</f>
        <v>0</v>
      </c>
    </row>
    <row r="9" spans="2:17" x14ac:dyDescent="0.25">
      <c r="B9" s="16" t="s">
        <v>11</v>
      </c>
      <c r="C9" s="19" t="s">
        <v>204</v>
      </c>
      <c r="D9" s="19" t="s">
        <v>204</v>
      </c>
      <c r="E9" s="19" t="s">
        <v>204</v>
      </c>
      <c r="F9" s="19" t="s">
        <v>204</v>
      </c>
      <c r="G9" s="19" t="s">
        <v>204</v>
      </c>
      <c r="H9" s="19" t="s">
        <v>204</v>
      </c>
      <c r="I9" s="19" t="s">
        <v>204</v>
      </c>
      <c r="J9" s="19" t="s">
        <v>204</v>
      </c>
      <c r="K9" s="19" t="s">
        <v>204</v>
      </c>
      <c r="L9" s="19">
        <v>0</v>
      </c>
      <c r="M9" s="19">
        <f t="shared" si="0"/>
        <v>0</v>
      </c>
      <c r="N9" s="19">
        <f t="shared" si="1"/>
        <v>0</v>
      </c>
    </row>
    <row r="10" spans="2:17" x14ac:dyDescent="0.25">
      <c r="B10" s="16" t="s">
        <v>12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f t="shared" si="0"/>
        <v>0</v>
      </c>
      <c r="N10" s="19">
        <f t="shared" si="1"/>
        <v>0</v>
      </c>
    </row>
    <row r="11" spans="2:17" x14ac:dyDescent="0.25">
      <c r="B11" s="16" t="s">
        <v>13</v>
      </c>
      <c r="C11" s="19">
        <v>81.326441490036217</v>
      </c>
      <c r="D11" s="19">
        <v>215.56343874675491</v>
      </c>
      <c r="E11" s="19">
        <v>213.69991646171906</v>
      </c>
      <c r="F11" s="19">
        <v>351.70359319076459</v>
      </c>
      <c r="G11" s="19">
        <v>369.88980517175224</v>
      </c>
      <c r="H11" s="19">
        <v>804.55993196418819</v>
      </c>
      <c r="I11" s="19">
        <v>1124.224331292017</v>
      </c>
      <c r="J11" s="19">
        <v>831.89030226102113</v>
      </c>
      <c r="K11" s="19">
        <v>1044.6792469516415</v>
      </c>
      <c r="L11" s="19">
        <v>1162.8243633172808</v>
      </c>
      <c r="M11" s="19">
        <f t="shared" si="0"/>
        <v>6200.3613708471748</v>
      </c>
      <c r="N11" s="19">
        <f t="shared" si="1"/>
        <v>620.03613708471744</v>
      </c>
    </row>
    <row r="12" spans="2:17" x14ac:dyDescent="0.25">
      <c r="B12" s="16" t="s">
        <v>14</v>
      </c>
      <c r="C12" s="19">
        <v>805.36910633616651</v>
      </c>
      <c r="D12" s="19">
        <v>1226.4752375765513</v>
      </c>
      <c r="E12" s="19">
        <v>2188.5832256932272</v>
      </c>
      <c r="F12" s="19">
        <v>3536.8608764448099</v>
      </c>
      <c r="G12" s="19">
        <v>3708.435696472171</v>
      </c>
      <c r="H12" s="19">
        <v>3935.0492953574885</v>
      </c>
      <c r="I12" s="19">
        <v>4911.1720968304771</v>
      </c>
      <c r="J12" s="19">
        <v>1832.2955199332716</v>
      </c>
      <c r="K12" s="19">
        <v>125.02650166353745</v>
      </c>
      <c r="L12" s="19">
        <v>3607.1884532879035</v>
      </c>
      <c r="M12" s="19">
        <f t="shared" si="0"/>
        <v>25876.456009595608</v>
      </c>
      <c r="N12" s="19">
        <f t="shared" si="1"/>
        <v>2587.6456009595609</v>
      </c>
    </row>
    <row r="13" spans="2:17" x14ac:dyDescent="0.25">
      <c r="B13" s="16" t="s">
        <v>15</v>
      </c>
      <c r="C13" s="19" t="s">
        <v>204</v>
      </c>
      <c r="D13" s="19" t="s">
        <v>204</v>
      </c>
      <c r="E13" s="19" t="s">
        <v>204</v>
      </c>
      <c r="F13" s="19" t="s">
        <v>204</v>
      </c>
      <c r="G13" s="19">
        <v>2205.5254362893825</v>
      </c>
      <c r="H13" s="19">
        <v>8177.9108744962077</v>
      </c>
      <c r="I13" s="19">
        <v>0</v>
      </c>
      <c r="J13" s="19">
        <v>2392.3253045069514</v>
      </c>
      <c r="K13" s="19">
        <v>0</v>
      </c>
      <c r="L13" s="19">
        <v>0</v>
      </c>
      <c r="M13" s="19">
        <f t="shared" si="0"/>
        <v>12775.76161529254</v>
      </c>
      <c r="N13" s="19">
        <f t="shared" si="1"/>
        <v>2129.2936025487566</v>
      </c>
    </row>
    <row r="14" spans="2:17" x14ac:dyDescent="0.25">
      <c r="B14" s="16" t="s">
        <v>16</v>
      </c>
      <c r="C14" s="19">
        <v>771.54612170615189</v>
      </c>
      <c r="D14" s="19">
        <v>1001.2003643933443</v>
      </c>
      <c r="E14" s="19">
        <v>1062.3644344150459</v>
      </c>
      <c r="F14" s="19">
        <v>1692.7760827045824</v>
      </c>
      <c r="G14" s="19">
        <v>1330.2831977310389</v>
      </c>
      <c r="H14" s="19">
        <v>1622.0567288203624</v>
      </c>
      <c r="I14" s="19">
        <v>2085.7436150523308</v>
      </c>
      <c r="J14" s="19">
        <v>1617.5610007954699</v>
      </c>
      <c r="K14" s="19">
        <v>1935.8990516525455</v>
      </c>
      <c r="L14" s="19">
        <v>2030.316158427667</v>
      </c>
      <c r="M14" s="19">
        <f t="shared" si="0"/>
        <v>15149.746755698539</v>
      </c>
      <c r="N14" s="19">
        <f t="shared" si="1"/>
        <v>1514.9746755698538</v>
      </c>
    </row>
    <row r="15" spans="2:17" x14ac:dyDescent="0.25">
      <c r="B15" s="16" t="s">
        <v>17</v>
      </c>
      <c r="C15" s="19">
        <v>651.1140004105373</v>
      </c>
      <c r="D15" s="19">
        <v>0</v>
      </c>
      <c r="E15" s="19">
        <v>1508.9446607519012</v>
      </c>
      <c r="F15" s="19">
        <v>2248.5385602910546</v>
      </c>
      <c r="G15" s="19">
        <v>2303.7628226505121</v>
      </c>
      <c r="H15" s="19">
        <v>1694.206306594082</v>
      </c>
      <c r="I15" s="19">
        <v>0</v>
      </c>
      <c r="J15" s="19">
        <v>0</v>
      </c>
      <c r="K15" s="19">
        <v>0</v>
      </c>
      <c r="L15" s="19">
        <v>0</v>
      </c>
      <c r="M15" s="19">
        <f t="shared" si="0"/>
        <v>8406.5663506980873</v>
      </c>
      <c r="N15" s="19">
        <f t="shared" si="1"/>
        <v>840.65663506980877</v>
      </c>
    </row>
    <row r="16" spans="2:17" x14ac:dyDescent="0.25">
      <c r="B16" s="16" t="s">
        <v>18</v>
      </c>
      <c r="C16" s="19">
        <v>0</v>
      </c>
      <c r="D16" s="19">
        <v>829.58567201792118</v>
      </c>
      <c r="E16" s="19">
        <v>814.77650632491236</v>
      </c>
      <c r="F16" s="19">
        <v>0</v>
      </c>
      <c r="G16" s="19">
        <v>2024.1571738927041</v>
      </c>
      <c r="H16" s="19">
        <v>1677.9108598434611</v>
      </c>
      <c r="I16" s="19">
        <v>0</v>
      </c>
      <c r="J16" s="19">
        <v>0</v>
      </c>
      <c r="K16" s="19">
        <v>2137.0053279921995</v>
      </c>
      <c r="L16" s="19">
        <v>0</v>
      </c>
      <c r="M16" s="19">
        <f t="shared" si="0"/>
        <v>7483.4355400711984</v>
      </c>
      <c r="N16" s="19">
        <f t="shared" si="1"/>
        <v>748.34355400711979</v>
      </c>
    </row>
    <row r="17" spans="2:14" x14ac:dyDescent="0.25">
      <c r="B17" s="16" t="s">
        <v>19</v>
      </c>
      <c r="C17" s="19">
        <v>301.41834657612992</v>
      </c>
      <c r="D17" s="19">
        <v>329.45689754148179</v>
      </c>
      <c r="E17" s="19">
        <v>574.2916812303406</v>
      </c>
      <c r="F17" s="19">
        <v>534.29599560320253</v>
      </c>
      <c r="G17" s="19">
        <v>68.810088263189982</v>
      </c>
      <c r="H17" s="19">
        <v>54.290302757774498</v>
      </c>
      <c r="I17" s="19">
        <v>0</v>
      </c>
      <c r="J17" s="19">
        <v>0</v>
      </c>
      <c r="K17" s="19">
        <v>0</v>
      </c>
      <c r="L17" s="19">
        <v>0</v>
      </c>
      <c r="M17" s="19">
        <f t="shared" si="0"/>
        <v>1862.5633119721192</v>
      </c>
      <c r="N17" s="19">
        <f t="shared" si="1"/>
        <v>186.25633119721192</v>
      </c>
    </row>
    <row r="18" spans="2:14" x14ac:dyDescent="0.25">
      <c r="B18" s="16" t="s">
        <v>20</v>
      </c>
      <c r="C18" s="19">
        <v>2257.5637471033906</v>
      </c>
      <c r="D18" s="19">
        <v>3140.8721452826594</v>
      </c>
      <c r="E18" s="19">
        <v>3917.0714200151838</v>
      </c>
      <c r="F18" s="19">
        <v>4144.4441569032961</v>
      </c>
      <c r="G18" s="19">
        <v>5321.4926406745544</v>
      </c>
      <c r="H18" s="19">
        <v>9079.7898271346548</v>
      </c>
      <c r="I18" s="19">
        <v>14781.500594567744</v>
      </c>
      <c r="J18" s="19">
        <v>9206.6065768967856</v>
      </c>
      <c r="K18" s="19">
        <v>8364.920300814143</v>
      </c>
      <c r="L18" s="19">
        <v>14087.694367192667</v>
      </c>
      <c r="M18" s="19">
        <f t="shared" si="0"/>
        <v>74301.955776585077</v>
      </c>
      <c r="N18" s="19">
        <f t="shared" si="1"/>
        <v>7430.1955776585073</v>
      </c>
    </row>
    <row r="19" spans="2:14" x14ac:dyDescent="0.25">
      <c r="B19" s="16" t="s">
        <v>21</v>
      </c>
      <c r="C19" s="19">
        <v>64.214197202455495</v>
      </c>
      <c r="D19" s="19">
        <v>84.368010511347748</v>
      </c>
      <c r="E19" s="19">
        <v>86.71672156274596</v>
      </c>
      <c r="F19" s="19">
        <v>91.008158707250772</v>
      </c>
      <c r="G19" s="19">
        <v>75.903252011268862</v>
      </c>
      <c r="H19" s="19">
        <v>133.73621868019958</v>
      </c>
      <c r="I19" s="19">
        <v>139.77358286232911</v>
      </c>
      <c r="J19" s="19">
        <v>98.850998733829925</v>
      </c>
      <c r="K19" s="19">
        <v>72.36407807423123</v>
      </c>
      <c r="L19" s="19">
        <v>113.12999412056655</v>
      </c>
      <c r="M19" s="19">
        <f t="shared" si="0"/>
        <v>960.06521246622515</v>
      </c>
      <c r="N19" s="19">
        <f t="shared" si="1"/>
        <v>96.006521246622512</v>
      </c>
    </row>
    <row r="20" spans="2:14" x14ac:dyDescent="0.25">
      <c r="B20" s="16" t="s">
        <v>22</v>
      </c>
      <c r="C20" s="19">
        <v>0</v>
      </c>
      <c r="D20" s="19">
        <v>61.108893143644984</v>
      </c>
      <c r="E20" s="19">
        <v>106.74712878113961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195.37529302250397</v>
      </c>
      <c r="L20" s="19">
        <v>0</v>
      </c>
      <c r="M20" s="19">
        <f t="shared" si="0"/>
        <v>363.23131494728852</v>
      </c>
      <c r="N20" s="19">
        <f t="shared" si="1"/>
        <v>36.323131494728855</v>
      </c>
    </row>
    <row r="21" spans="2:14" x14ac:dyDescent="0.25">
      <c r="B21" s="16" t="s">
        <v>23</v>
      </c>
      <c r="C21" s="19" t="s">
        <v>204</v>
      </c>
      <c r="D21" s="19" t="s">
        <v>204</v>
      </c>
      <c r="E21" s="19" t="s">
        <v>204</v>
      </c>
      <c r="F21" s="19" t="s">
        <v>204</v>
      </c>
      <c r="G21" s="19" t="s">
        <v>204</v>
      </c>
      <c r="H21" s="19" t="s">
        <v>204</v>
      </c>
      <c r="I21" s="19" t="s">
        <v>204</v>
      </c>
      <c r="J21" s="19" t="s">
        <v>204</v>
      </c>
      <c r="K21" s="19" t="s">
        <v>204</v>
      </c>
      <c r="L21" s="19" t="s">
        <v>204</v>
      </c>
      <c r="M21" s="19" t="s">
        <v>204</v>
      </c>
      <c r="N21" s="19" t="s">
        <v>204</v>
      </c>
    </row>
    <row r="22" spans="2:14" x14ac:dyDescent="0.25">
      <c r="B22" s="16" t="s">
        <v>24</v>
      </c>
      <c r="C22" s="19">
        <v>213.90187710515534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f t="shared" si="0"/>
        <v>213.90187710515534</v>
      </c>
      <c r="N22" s="19">
        <f t="shared" si="1"/>
        <v>21.390187710515534</v>
      </c>
    </row>
    <row r="23" spans="2:14" x14ac:dyDescent="0.25">
      <c r="B23" s="16" t="s">
        <v>25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f t="shared" si="0"/>
        <v>0</v>
      </c>
      <c r="N23" s="19">
        <f t="shared" si="1"/>
        <v>0</v>
      </c>
    </row>
    <row r="24" spans="2:14" x14ac:dyDescent="0.25">
      <c r="B24" s="16" t="s">
        <v>26</v>
      </c>
      <c r="C24" s="19">
        <v>0</v>
      </c>
      <c r="D24" s="19">
        <v>0</v>
      </c>
      <c r="E24" s="19">
        <v>0</v>
      </c>
      <c r="F24" s="19">
        <v>0</v>
      </c>
      <c r="G24" s="19">
        <v>553.2271550452042</v>
      </c>
      <c r="H24" s="19">
        <v>1092.6571236000245</v>
      </c>
      <c r="I24" s="19">
        <v>1079.3815452886877</v>
      </c>
      <c r="J24" s="19">
        <v>997.78433067405479</v>
      </c>
      <c r="K24" s="19">
        <v>0</v>
      </c>
      <c r="L24" s="19">
        <v>1428.4929679054749</v>
      </c>
      <c r="M24" s="19">
        <f t="shared" si="0"/>
        <v>5151.5431225134453</v>
      </c>
      <c r="N24" s="19">
        <f t="shared" si="1"/>
        <v>515.15431225134455</v>
      </c>
    </row>
    <row r="25" spans="2:14" x14ac:dyDescent="0.25">
      <c r="B25" s="16" t="s">
        <v>27</v>
      </c>
      <c r="C25" s="19">
        <v>8744.6543084394398</v>
      </c>
      <c r="D25" s="19">
        <v>11136.110598527219</v>
      </c>
      <c r="E25" s="19">
        <v>13751.568501706726</v>
      </c>
      <c r="F25" s="19">
        <v>16602.346828377136</v>
      </c>
      <c r="G25" s="19">
        <v>0</v>
      </c>
      <c r="H25" s="19">
        <v>0</v>
      </c>
      <c r="I25" s="19">
        <v>22174.287334236105</v>
      </c>
      <c r="J25" s="19">
        <v>22051.912911196643</v>
      </c>
      <c r="K25" s="19">
        <v>28750.493185329957</v>
      </c>
      <c r="L25" s="19">
        <v>32823.580663977395</v>
      </c>
      <c r="M25" s="19">
        <f t="shared" si="0"/>
        <v>156034.95433179062</v>
      </c>
      <c r="N25" s="19">
        <f t="shared" si="1"/>
        <v>15603.495433179061</v>
      </c>
    </row>
    <row r="26" spans="2:14" x14ac:dyDescent="0.25">
      <c r="B26" s="16" t="s">
        <v>28</v>
      </c>
      <c r="C26" s="19">
        <v>437.13874859311363</v>
      </c>
      <c r="D26" s="19">
        <v>633.15903870034344</v>
      </c>
      <c r="E26" s="19">
        <v>402.00035500393642</v>
      </c>
      <c r="F26" s="19">
        <v>647.0685380782179</v>
      </c>
      <c r="G26" s="19">
        <v>0</v>
      </c>
      <c r="H26" s="19">
        <v>1003.70978146368</v>
      </c>
      <c r="I26" s="19">
        <v>207.88672729597602</v>
      </c>
      <c r="J26" s="19">
        <v>376.15363272531977</v>
      </c>
      <c r="K26" s="19">
        <v>0</v>
      </c>
      <c r="L26" s="19">
        <v>0</v>
      </c>
      <c r="M26" s="19">
        <f t="shared" si="0"/>
        <v>3707.1168218605872</v>
      </c>
      <c r="N26" s="19">
        <f t="shared" si="1"/>
        <v>370.71168218605874</v>
      </c>
    </row>
    <row r="27" spans="2:14" x14ac:dyDescent="0.25">
      <c r="B27" s="16" t="s">
        <v>29</v>
      </c>
      <c r="C27" s="19">
        <v>1112.3119449837104</v>
      </c>
      <c r="D27" s="19">
        <v>1701.7278423261105</v>
      </c>
      <c r="E27" s="19">
        <v>2305.5653936515214</v>
      </c>
      <c r="F27" s="19">
        <v>1799.9840720119114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f t="shared" si="0"/>
        <v>6919.5892529732537</v>
      </c>
      <c r="N27" s="19">
        <f t="shared" si="1"/>
        <v>691.95892529732532</v>
      </c>
    </row>
    <row r="28" spans="2:14" x14ac:dyDescent="0.25">
      <c r="B28" s="16" t="s">
        <v>30</v>
      </c>
      <c r="C28" s="19">
        <v>124.0878252754776</v>
      </c>
      <c r="D28" s="19">
        <v>102.80185483315597</v>
      </c>
      <c r="E28" s="19">
        <v>286.8365480115018</v>
      </c>
      <c r="F28" s="19">
        <v>188.70412282513223</v>
      </c>
      <c r="G28" s="19">
        <v>189.39492616090911</v>
      </c>
      <c r="H28" s="19">
        <v>327.71218775820262</v>
      </c>
      <c r="I28" s="19">
        <v>395.52366372891993</v>
      </c>
      <c r="J28" s="19">
        <v>408.63653775386069</v>
      </c>
      <c r="K28" s="19">
        <v>381.15484318502786</v>
      </c>
      <c r="L28" s="19">
        <v>534.96087329319357</v>
      </c>
      <c r="M28" s="19">
        <f t="shared" si="0"/>
        <v>2939.8133828253813</v>
      </c>
      <c r="N28" s="19">
        <f t="shared" si="1"/>
        <v>293.9813382825381</v>
      </c>
    </row>
    <row r="29" spans="2:14" x14ac:dyDescent="0.25">
      <c r="B29" s="16" t="s">
        <v>31</v>
      </c>
      <c r="C29" s="19">
        <v>6.1500620539142403</v>
      </c>
      <c r="D29" s="19">
        <v>0</v>
      </c>
      <c r="E29" s="19">
        <v>0</v>
      </c>
      <c r="F29" s="19">
        <v>27.734073261471806</v>
      </c>
      <c r="G29" s="19">
        <v>131.31166591047889</v>
      </c>
      <c r="H29" s="19">
        <v>25.272854703614691</v>
      </c>
      <c r="I29" s="19">
        <v>25.678191838496218</v>
      </c>
      <c r="J29" s="19">
        <v>45.760738449688695</v>
      </c>
      <c r="K29" s="19">
        <v>50.533656669752077</v>
      </c>
      <c r="L29" s="19">
        <v>160.90260044936213</v>
      </c>
      <c r="M29" s="19">
        <f t="shared" si="0"/>
        <v>473.34384333677878</v>
      </c>
      <c r="N29" s="19">
        <f t="shared" si="1"/>
        <v>47.334384333677875</v>
      </c>
    </row>
    <row r="30" spans="2:14" x14ac:dyDescent="0.25">
      <c r="B30" s="16" t="s">
        <v>32</v>
      </c>
      <c r="C30" s="19">
        <v>279.56198544775407</v>
      </c>
      <c r="D30" s="19">
        <v>326.20028440600339</v>
      </c>
      <c r="E30" s="19">
        <v>402.62936315161556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f t="shared" si="0"/>
        <v>1008.391633005373</v>
      </c>
      <c r="N30" s="19">
        <f t="shared" si="1"/>
        <v>100.83916330053731</v>
      </c>
    </row>
    <row r="31" spans="2:14" x14ac:dyDescent="0.25">
      <c r="B31" s="16" t="s">
        <v>33</v>
      </c>
      <c r="C31" s="19">
        <v>0</v>
      </c>
      <c r="D31" s="19">
        <v>264.11237348308288</v>
      </c>
      <c r="E31" s="19">
        <v>861.03614895974113</v>
      </c>
      <c r="F31" s="19">
        <v>435.51480398166677</v>
      </c>
      <c r="G31" s="19">
        <v>940.8927054821005</v>
      </c>
      <c r="H31" s="19">
        <v>1260.9175368362899</v>
      </c>
      <c r="I31" s="19">
        <v>1540.1795601983056</v>
      </c>
      <c r="J31" s="19">
        <v>0</v>
      </c>
      <c r="K31" s="19">
        <v>0</v>
      </c>
      <c r="L31" s="19">
        <v>482.56555260488534</v>
      </c>
      <c r="M31" s="19">
        <f t="shared" si="0"/>
        <v>5785.2186815460718</v>
      </c>
      <c r="N31" s="19">
        <f t="shared" si="1"/>
        <v>578.5218681546072</v>
      </c>
    </row>
    <row r="32" spans="2:14" x14ac:dyDescent="0.25">
      <c r="B32" s="16" t="s">
        <v>34</v>
      </c>
      <c r="C32" s="19">
        <v>11.675200023061</v>
      </c>
      <c r="D32" s="19">
        <v>20.770655361978765</v>
      </c>
      <c r="E32" s="19">
        <v>5.4769111431089037</v>
      </c>
      <c r="F32" s="19">
        <v>8.2226379493294246</v>
      </c>
      <c r="G32" s="19">
        <v>18.178427212678994</v>
      </c>
      <c r="H32" s="19">
        <v>11.257712913841896</v>
      </c>
      <c r="I32" s="19">
        <v>14.97457251220218</v>
      </c>
      <c r="J32" s="19">
        <v>3.6425589261502793</v>
      </c>
      <c r="K32" s="19">
        <v>4.5234610818185459</v>
      </c>
      <c r="L32" s="19">
        <v>0</v>
      </c>
      <c r="M32" s="19">
        <f t="shared" si="0"/>
        <v>98.72213712416999</v>
      </c>
      <c r="N32" s="19">
        <f t="shared" si="1"/>
        <v>9.8722137124169986</v>
      </c>
    </row>
    <row r="33" spans="2:14" x14ac:dyDescent="0.25">
      <c r="B33" s="16" t="s">
        <v>35</v>
      </c>
      <c r="C33" s="19">
        <v>67.314590018589698</v>
      </c>
      <c r="D33" s="19">
        <v>12.987859410992826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35.475862059428792</v>
      </c>
      <c r="K33" s="19">
        <v>33.256190723441492</v>
      </c>
      <c r="L33" s="19">
        <v>29.860166296224758</v>
      </c>
      <c r="M33" s="19">
        <f t="shared" si="0"/>
        <v>178.89466850867757</v>
      </c>
      <c r="N33" s="19">
        <f t="shared" si="1"/>
        <v>17.889466850867755</v>
      </c>
    </row>
    <row r="34" spans="2:14" x14ac:dyDescent="0.25">
      <c r="B34" s="16" t="s">
        <v>36</v>
      </c>
      <c r="C34" s="19">
        <v>1076.0939445020092</v>
      </c>
      <c r="D34" s="19">
        <v>398.89623514289508</v>
      </c>
      <c r="E34" s="19">
        <v>499.20085129413428</v>
      </c>
      <c r="F34" s="19">
        <v>428.5166235184725</v>
      </c>
      <c r="G34" s="19">
        <v>734.12918036009819</v>
      </c>
      <c r="H34" s="19">
        <v>988.16967822082631</v>
      </c>
      <c r="I34" s="19">
        <v>873.92723018887898</v>
      </c>
      <c r="J34" s="19">
        <v>1160.8020825545104</v>
      </c>
      <c r="K34" s="19">
        <v>1187.9578657373127</v>
      </c>
      <c r="L34" s="19">
        <v>1597.8138826361337</v>
      </c>
      <c r="M34" s="19">
        <f t="shared" si="0"/>
        <v>8945.5075741552719</v>
      </c>
      <c r="N34" s="19">
        <f t="shared" si="1"/>
        <v>894.55075741552719</v>
      </c>
    </row>
    <row r="35" spans="2:14" x14ac:dyDescent="0.25">
      <c r="B35" s="16" t="s">
        <v>37</v>
      </c>
      <c r="C35" s="19">
        <v>1893.7672160097843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8046.3559720801686</v>
      </c>
      <c r="J35" s="19">
        <v>0</v>
      </c>
      <c r="K35" s="19">
        <v>0</v>
      </c>
      <c r="L35" s="19">
        <v>0</v>
      </c>
      <c r="M35" s="19">
        <f t="shared" si="0"/>
        <v>9940.1231880899522</v>
      </c>
      <c r="N35" s="19">
        <f t="shared" si="1"/>
        <v>994.01231880899525</v>
      </c>
    </row>
    <row r="36" spans="2:14" x14ac:dyDescent="0.25">
      <c r="B36" s="16" t="s">
        <v>38</v>
      </c>
      <c r="C36" s="19">
        <v>67497.712177798559</v>
      </c>
      <c r="D36" s="19">
        <v>69284.385662521599</v>
      </c>
      <c r="E36" s="19">
        <v>87756.673653041871</v>
      </c>
      <c r="F36" s="19">
        <v>90314.696802998384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f t="shared" si="0"/>
        <v>314853.4682963604</v>
      </c>
      <c r="N36" s="19">
        <f t="shared" si="1"/>
        <v>31485.346829636041</v>
      </c>
    </row>
    <row r="37" spans="2:14" x14ac:dyDescent="0.25">
      <c r="B37" s="16" t="s">
        <v>39</v>
      </c>
      <c r="C37" s="19">
        <v>0</v>
      </c>
      <c r="D37" s="19">
        <v>0</v>
      </c>
      <c r="E37" s="19">
        <v>1749.8210741595881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f t="shared" si="0"/>
        <v>1749.8210741595881</v>
      </c>
      <c r="N37" s="19">
        <f t="shared" si="1"/>
        <v>174.98210741595881</v>
      </c>
    </row>
    <row r="38" spans="2:14" x14ac:dyDescent="0.25">
      <c r="B38" s="16" t="s">
        <v>40</v>
      </c>
      <c r="C38" s="19">
        <v>9.0866052471956351</v>
      </c>
      <c r="D38" s="19">
        <v>5.827655839907151</v>
      </c>
      <c r="E38" s="19">
        <v>15.402781568223991</v>
      </c>
      <c r="F38" s="19">
        <v>15.819755823856308</v>
      </c>
      <c r="G38" s="19">
        <v>24.235344758408967</v>
      </c>
      <c r="H38" s="19">
        <v>20.122895177103054</v>
      </c>
      <c r="I38" s="19">
        <v>21.133987192094501</v>
      </c>
      <c r="J38" s="19">
        <v>28.246355778297236</v>
      </c>
      <c r="K38" s="19">
        <v>26.652331929350169</v>
      </c>
      <c r="L38" s="19">
        <v>105.85489108404838</v>
      </c>
      <c r="M38" s="19">
        <f t="shared" si="0"/>
        <v>272.3826043984854</v>
      </c>
      <c r="N38" s="19">
        <f t="shared" si="1"/>
        <v>27.238260439848538</v>
      </c>
    </row>
    <row r="39" spans="2:14" x14ac:dyDescent="0.25">
      <c r="B39" s="16" t="s">
        <v>41</v>
      </c>
      <c r="C39" s="19">
        <v>339.90472943131772</v>
      </c>
      <c r="D39" s="19">
        <v>412.25422796124144</v>
      </c>
      <c r="E39" s="19">
        <v>597.40782622662073</v>
      </c>
      <c r="F39" s="19">
        <v>923.67589469663153</v>
      </c>
      <c r="G39" s="19">
        <v>549.41856743481276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f t="shared" si="0"/>
        <v>2822.6612457506244</v>
      </c>
      <c r="N39" s="19">
        <f t="shared" si="1"/>
        <v>282.26612457506246</v>
      </c>
    </row>
    <row r="40" spans="2:14" x14ac:dyDescent="0.25">
      <c r="B40" s="16" t="s">
        <v>42</v>
      </c>
      <c r="C40" s="19">
        <v>0</v>
      </c>
      <c r="D40" s="19">
        <v>922.63348882177331</v>
      </c>
      <c r="E40" s="19">
        <v>2961.5769772478548</v>
      </c>
      <c r="F40" s="19">
        <v>665.23172451152652</v>
      </c>
      <c r="G40" s="19">
        <v>2151.0105343903083</v>
      </c>
      <c r="H40" s="19">
        <v>1523.473378622652</v>
      </c>
      <c r="I40" s="19">
        <v>2630.2163451067886</v>
      </c>
      <c r="J40" s="19">
        <v>616.29107520242985</v>
      </c>
      <c r="K40" s="19">
        <v>1757.5574074880628</v>
      </c>
      <c r="L40" s="19">
        <v>0</v>
      </c>
      <c r="M40" s="19">
        <f t="shared" si="0"/>
        <v>13227.990931391394</v>
      </c>
      <c r="N40" s="19">
        <f t="shared" si="1"/>
        <v>1322.7990931391394</v>
      </c>
    </row>
    <row r="41" spans="2:14" x14ac:dyDescent="0.25">
      <c r="B41" s="16" t="s">
        <v>43</v>
      </c>
      <c r="C41" s="19">
        <v>2306.5210279913567</v>
      </c>
      <c r="D41" s="19">
        <v>3439.7645682341904</v>
      </c>
      <c r="E41" s="19">
        <v>4653.2298795136012</v>
      </c>
      <c r="F41" s="19">
        <v>5291.0776923370449</v>
      </c>
      <c r="G41" s="19">
        <v>5377.3114574153533</v>
      </c>
      <c r="H41" s="19">
        <v>5535.9828605460934</v>
      </c>
      <c r="I41" s="19">
        <v>6767.7326074704033</v>
      </c>
      <c r="J41" s="19">
        <v>8726.7172178512701</v>
      </c>
      <c r="K41" s="19">
        <v>17195.763445736338</v>
      </c>
      <c r="L41" s="19">
        <v>20890.28024326056</v>
      </c>
      <c r="M41" s="19">
        <f t="shared" si="0"/>
        <v>80184.38100035621</v>
      </c>
      <c r="N41" s="19">
        <f t="shared" si="1"/>
        <v>8018.4381000356207</v>
      </c>
    </row>
    <row r="42" spans="2:14" x14ac:dyDescent="0.25">
      <c r="B42" s="16" t="s">
        <v>44</v>
      </c>
      <c r="C42" s="19">
        <v>1224.205286219139</v>
      </c>
      <c r="D42" s="19">
        <v>2143.8557207817157</v>
      </c>
      <c r="E42" s="19">
        <v>2587.3270683556248</v>
      </c>
      <c r="F42" s="19">
        <v>3761.4477957568542</v>
      </c>
      <c r="G42" s="19">
        <v>2607.1491833996233</v>
      </c>
      <c r="H42" s="19">
        <v>3309.4303221306336</v>
      </c>
      <c r="I42" s="19">
        <v>2379.3204824913819</v>
      </c>
      <c r="J42" s="19">
        <v>1178.3101403448261</v>
      </c>
      <c r="K42" s="19">
        <v>1784.013410107686</v>
      </c>
      <c r="L42" s="19">
        <v>0</v>
      </c>
      <c r="M42" s="19">
        <f t="shared" si="0"/>
        <v>20975.059409587484</v>
      </c>
      <c r="N42" s="19">
        <f t="shared" si="1"/>
        <v>2097.5059409587484</v>
      </c>
    </row>
    <row r="43" spans="2:14" x14ac:dyDescent="0.25">
      <c r="B43" s="16" t="s">
        <v>45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f t="shared" si="0"/>
        <v>0</v>
      </c>
      <c r="N43" s="19">
        <f t="shared" si="1"/>
        <v>0</v>
      </c>
    </row>
    <row r="44" spans="2:14" x14ac:dyDescent="0.25">
      <c r="B44" s="16" t="s">
        <v>46</v>
      </c>
      <c r="C44" s="19">
        <v>163.83778610959877</v>
      </c>
      <c r="D44" s="19">
        <v>206.22421999414266</v>
      </c>
      <c r="E44" s="19">
        <v>213.26450902325814</v>
      </c>
      <c r="F44" s="19">
        <v>231.52365538961382</v>
      </c>
      <c r="G44" s="19">
        <v>302.35620190048479</v>
      </c>
      <c r="H44" s="19">
        <v>277.58621396636988</v>
      </c>
      <c r="I44" s="19">
        <v>343.68703109697134</v>
      </c>
      <c r="J44" s="19">
        <v>298.42338394939623</v>
      </c>
      <c r="K44" s="19">
        <v>361.03097002701048</v>
      </c>
      <c r="L44" s="19">
        <v>438.01349089279159</v>
      </c>
      <c r="M44" s="19">
        <f t="shared" si="0"/>
        <v>2835.9474623496376</v>
      </c>
      <c r="N44" s="19">
        <f t="shared" si="1"/>
        <v>283.59474623496374</v>
      </c>
    </row>
    <row r="45" spans="2:14" x14ac:dyDescent="0.25">
      <c r="B45" s="16" t="s">
        <v>47</v>
      </c>
      <c r="C45" s="19">
        <v>12.581838567765473</v>
      </c>
      <c r="D45" s="19">
        <v>18.337574086108702</v>
      </c>
      <c r="E45" s="19">
        <v>25.919408284173194</v>
      </c>
      <c r="F45" s="19">
        <v>41.362377195754938</v>
      </c>
      <c r="G45" s="19">
        <v>46.482843721359899</v>
      </c>
      <c r="H45" s="19">
        <v>75.740561475773546</v>
      </c>
      <c r="I45" s="19">
        <v>150.42698193244286</v>
      </c>
      <c r="J45" s="19">
        <v>128.27117691304608</v>
      </c>
      <c r="K45" s="19">
        <v>118.06208330345322</v>
      </c>
      <c r="L45" s="19">
        <v>168.66396473738786</v>
      </c>
      <c r="M45" s="19">
        <f t="shared" si="0"/>
        <v>785.84881021726574</v>
      </c>
      <c r="N45" s="19">
        <f t="shared" si="1"/>
        <v>78.584881021726574</v>
      </c>
    </row>
    <row r="46" spans="2:14" x14ac:dyDescent="0.25">
      <c r="B46" s="16" t="s">
        <v>48</v>
      </c>
      <c r="C46" s="19">
        <v>495.78568563203044</v>
      </c>
      <c r="D46" s="19">
        <v>318.33821535803963</v>
      </c>
      <c r="E46" s="19">
        <v>0</v>
      </c>
      <c r="F46" s="19">
        <v>0</v>
      </c>
      <c r="G46" s="19">
        <v>724.99573383269853</v>
      </c>
      <c r="H46" s="19">
        <v>347.167390384182</v>
      </c>
      <c r="I46" s="19">
        <v>1060.3212061442428</v>
      </c>
      <c r="J46" s="19">
        <v>3824.2120677609132</v>
      </c>
      <c r="K46" s="19">
        <v>4060.723704039819</v>
      </c>
      <c r="L46" s="19">
        <v>3841.711776195596</v>
      </c>
      <c r="M46" s="19">
        <f t="shared" si="0"/>
        <v>14673.255779347523</v>
      </c>
      <c r="N46" s="19">
        <f t="shared" si="1"/>
        <v>1467.3255779347523</v>
      </c>
    </row>
    <row r="47" spans="2:14" x14ac:dyDescent="0.25">
      <c r="B47" s="16" t="s">
        <v>49</v>
      </c>
      <c r="C47" s="19">
        <v>0</v>
      </c>
      <c r="D47" s="19">
        <v>0</v>
      </c>
      <c r="E47" s="19">
        <v>861.33377079044988</v>
      </c>
      <c r="F47" s="19">
        <v>1317.8585852897643</v>
      </c>
      <c r="G47" s="19">
        <v>0</v>
      </c>
      <c r="H47" s="19">
        <v>0</v>
      </c>
      <c r="I47" s="19">
        <v>4804.4414140845502</v>
      </c>
      <c r="J47" s="19">
        <v>0</v>
      </c>
      <c r="K47" s="19">
        <v>0</v>
      </c>
      <c r="L47" s="19">
        <v>0</v>
      </c>
      <c r="M47" s="19">
        <f t="shared" si="0"/>
        <v>6983.6337701647644</v>
      </c>
      <c r="N47" s="19">
        <f t="shared" si="1"/>
        <v>698.36337701647642</v>
      </c>
    </row>
    <row r="48" spans="2:14" x14ac:dyDescent="0.25">
      <c r="B48" s="16" t="s">
        <v>50</v>
      </c>
      <c r="C48" s="19">
        <v>1506.7290367237181</v>
      </c>
      <c r="D48" s="19">
        <v>1247.7145963214216</v>
      </c>
      <c r="E48" s="19">
        <v>3110.239385460517</v>
      </c>
      <c r="F48" s="19">
        <v>2670.6584493520904</v>
      </c>
      <c r="G48" s="19">
        <v>4483.4372221710537</v>
      </c>
      <c r="H48" s="19">
        <v>4729.7250441967626</v>
      </c>
      <c r="I48" s="19">
        <v>3173.9643161788208</v>
      </c>
      <c r="J48" s="19">
        <v>0</v>
      </c>
      <c r="K48" s="19">
        <v>0</v>
      </c>
      <c r="L48" s="19">
        <v>3557.8958783810695</v>
      </c>
      <c r="M48" s="19">
        <f t="shared" si="0"/>
        <v>24480.363928785457</v>
      </c>
      <c r="N48" s="19">
        <f t="shared" si="1"/>
        <v>2448.0363928785455</v>
      </c>
    </row>
    <row r="49" spans="2:14" x14ac:dyDescent="0.25">
      <c r="B49" s="16" t="s">
        <v>51</v>
      </c>
      <c r="C49" s="19">
        <v>470.06228734771048</v>
      </c>
      <c r="D49" s="19">
        <v>498.73883480851055</v>
      </c>
      <c r="E49" s="19">
        <v>657.18757278832436</v>
      </c>
      <c r="F49" s="19">
        <v>620.94666105745182</v>
      </c>
      <c r="G49" s="19">
        <v>447.95877457008737</v>
      </c>
      <c r="H49" s="19">
        <v>1026.5656334018295</v>
      </c>
      <c r="I49" s="19">
        <v>881.93410937298086</v>
      </c>
      <c r="J49" s="19">
        <v>954.94408572201974</v>
      </c>
      <c r="K49" s="19">
        <v>927.75357684845494</v>
      </c>
      <c r="L49" s="19">
        <v>554.68015833101015</v>
      </c>
      <c r="M49" s="19">
        <f t="shared" si="0"/>
        <v>7040.7716942483794</v>
      </c>
      <c r="N49" s="19">
        <f t="shared" si="1"/>
        <v>704.07716942483796</v>
      </c>
    </row>
    <row r="50" spans="2:14" x14ac:dyDescent="0.25">
      <c r="B50" s="16" t="s">
        <v>52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1969.714159483455</v>
      </c>
      <c r="J50" s="19">
        <v>2874.5448533785989</v>
      </c>
      <c r="K50" s="19">
        <v>2906.1392895184595</v>
      </c>
      <c r="L50" s="19">
        <v>3223.4453677836341</v>
      </c>
      <c r="M50" s="19">
        <f t="shared" si="0"/>
        <v>10973.843670164148</v>
      </c>
      <c r="N50" s="19">
        <f t="shared" si="1"/>
        <v>1097.3843670164147</v>
      </c>
    </row>
    <row r="51" spans="2:14" x14ac:dyDescent="0.25">
      <c r="B51" s="16" t="s">
        <v>53</v>
      </c>
      <c r="C51" s="19" t="s">
        <v>204</v>
      </c>
      <c r="D51" s="19" t="s">
        <v>204</v>
      </c>
      <c r="E51" s="19" t="s">
        <v>204</v>
      </c>
      <c r="F51" s="19" t="s">
        <v>204</v>
      </c>
      <c r="G51" s="19" t="s">
        <v>204</v>
      </c>
      <c r="H51" s="19" t="s">
        <v>204</v>
      </c>
      <c r="I51" s="19" t="s">
        <v>204</v>
      </c>
      <c r="J51" s="19" t="s">
        <v>204</v>
      </c>
      <c r="K51" s="19" t="s">
        <v>204</v>
      </c>
      <c r="L51" s="19" t="s">
        <v>204</v>
      </c>
      <c r="M51" s="19" t="s">
        <v>204</v>
      </c>
      <c r="N51" s="19" t="s">
        <v>204</v>
      </c>
    </row>
    <row r="52" spans="2:14" x14ac:dyDescent="0.25">
      <c r="B52" s="16" t="s">
        <v>54</v>
      </c>
      <c r="C52" s="19">
        <v>315.50499493083754</v>
      </c>
      <c r="D52" s="19">
        <v>104.38645435730484</v>
      </c>
      <c r="E52" s="19">
        <v>0</v>
      </c>
      <c r="F52" s="19">
        <v>784.82298607371206</v>
      </c>
      <c r="G52" s="19">
        <v>1151.6796054070974</v>
      </c>
      <c r="H52" s="19">
        <v>1352.0493282041921</v>
      </c>
      <c r="I52" s="19">
        <v>1864.6515285700834</v>
      </c>
      <c r="J52" s="19">
        <v>2543.9310948173434</v>
      </c>
      <c r="K52" s="19">
        <v>2567.7972931343902</v>
      </c>
      <c r="L52" s="19">
        <v>2303.4567695589849</v>
      </c>
      <c r="M52" s="19">
        <f t="shared" si="0"/>
        <v>12988.280055053945</v>
      </c>
      <c r="N52" s="19">
        <f t="shared" si="1"/>
        <v>1298.8280055053945</v>
      </c>
    </row>
    <row r="53" spans="2:14" x14ac:dyDescent="0.25">
      <c r="B53" s="16" t="s">
        <v>55</v>
      </c>
      <c r="C53" s="19">
        <v>63.648812220002696</v>
      </c>
      <c r="D53" s="19">
        <v>207.01966828863613</v>
      </c>
      <c r="E53" s="19">
        <v>238.973990967601</v>
      </c>
      <c r="F53" s="19">
        <v>159.13021080356248</v>
      </c>
      <c r="G53" s="19">
        <v>254.52038615490096</v>
      </c>
      <c r="H53" s="19">
        <v>239.54799202464835</v>
      </c>
      <c r="I53" s="19">
        <v>391.37707701758882</v>
      </c>
      <c r="J53" s="19">
        <v>204.29152844861446</v>
      </c>
      <c r="K53" s="19">
        <v>251.76502522956827</v>
      </c>
      <c r="L53" s="19">
        <v>329.70880788445686</v>
      </c>
      <c r="M53" s="19">
        <f t="shared" si="0"/>
        <v>2339.9834990395798</v>
      </c>
      <c r="N53" s="19">
        <f t="shared" si="1"/>
        <v>233.99834990395797</v>
      </c>
    </row>
    <row r="54" spans="2:14" x14ac:dyDescent="0.25">
      <c r="B54" s="16" t="s">
        <v>56</v>
      </c>
      <c r="C54" s="19">
        <v>377.39875806089259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f t="shared" si="0"/>
        <v>377.39875806089259</v>
      </c>
      <c r="N54" s="19">
        <f t="shared" si="1"/>
        <v>37.739875806089259</v>
      </c>
    </row>
    <row r="55" spans="2:14" x14ac:dyDescent="0.25">
      <c r="B55" s="16" t="s">
        <v>57</v>
      </c>
      <c r="C55" s="19">
        <v>18.110361336851778</v>
      </c>
      <c r="D55" s="19">
        <v>9.9881792426570293</v>
      </c>
      <c r="E55" s="19">
        <v>27.161459091705488</v>
      </c>
      <c r="F55" s="19">
        <v>19.708821237168941</v>
      </c>
      <c r="G55" s="19">
        <v>23.102318617730681</v>
      </c>
      <c r="H55" s="19">
        <v>30.342488137147516</v>
      </c>
      <c r="I55" s="19">
        <v>32.734017929406129</v>
      </c>
      <c r="J55" s="19">
        <v>39.893235702977165</v>
      </c>
      <c r="K55" s="19">
        <v>47.26088538793438</v>
      </c>
      <c r="L55" s="19">
        <v>36.300105556653108</v>
      </c>
      <c r="M55" s="19">
        <f t="shared" si="0"/>
        <v>284.60187224023218</v>
      </c>
      <c r="N55" s="19">
        <f t="shared" si="1"/>
        <v>28.460187224023219</v>
      </c>
    </row>
    <row r="56" spans="2:14" x14ac:dyDescent="0.25">
      <c r="B56" s="16" t="s">
        <v>58</v>
      </c>
      <c r="C56" s="19">
        <v>242.93034063287132</v>
      </c>
      <c r="D56" s="19">
        <v>376.17255002734834</v>
      </c>
      <c r="E56" s="19">
        <v>444.46026938058316</v>
      </c>
      <c r="F56" s="19">
        <v>402.69644897381608</v>
      </c>
      <c r="G56" s="19">
        <v>643.63257487366161</v>
      </c>
      <c r="H56" s="19">
        <v>393.66047294487032</v>
      </c>
      <c r="I56" s="19">
        <v>839.34610042612917</v>
      </c>
      <c r="J56" s="19">
        <v>515.39158833493173</v>
      </c>
      <c r="K56" s="19">
        <v>288.39614578552954</v>
      </c>
      <c r="L56" s="19">
        <v>219.01236899437777</v>
      </c>
      <c r="M56" s="19">
        <f t="shared" si="0"/>
        <v>4365.6988603741192</v>
      </c>
      <c r="N56" s="19">
        <f t="shared" si="1"/>
        <v>436.56988603741195</v>
      </c>
    </row>
    <row r="57" spans="2:14" x14ac:dyDescent="0.25">
      <c r="B57" s="16" t="s">
        <v>59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f t="shared" si="0"/>
        <v>0</v>
      </c>
      <c r="N57" s="19">
        <f t="shared" si="1"/>
        <v>0</v>
      </c>
    </row>
    <row r="58" spans="2:14" x14ac:dyDescent="0.25">
      <c r="B58" s="16" t="s">
        <v>60</v>
      </c>
      <c r="C58" s="19">
        <v>33.199800740943928</v>
      </c>
      <c r="D58" s="19">
        <v>41.576009469110971</v>
      </c>
      <c r="E58" s="19">
        <v>23.739393240559938</v>
      </c>
      <c r="F58" s="19">
        <v>50.804584432981429</v>
      </c>
      <c r="G58" s="19">
        <v>43.780234258575241</v>
      </c>
      <c r="H58" s="19">
        <v>57.760863107102857</v>
      </c>
      <c r="I58" s="19">
        <v>57.575635761039969</v>
      </c>
      <c r="J58" s="19">
        <v>48.425120181119119</v>
      </c>
      <c r="K58" s="19">
        <v>59.758333322640183</v>
      </c>
      <c r="L58" s="19">
        <v>68.686874971820586</v>
      </c>
      <c r="M58" s="19">
        <f t="shared" si="0"/>
        <v>485.30684948589419</v>
      </c>
      <c r="N58" s="19">
        <f t="shared" si="1"/>
        <v>48.530684948589418</v>
      </c>
    </row>
    <row r="59" spans="2:14" x14ac:dyDescent="0.25">
      <c r="B59" s="16" t="s">
        <v>61</v>
      </c>
      <c r="C59" s="19">
        <v>1367.9422288494675</v>
      </c>
      <c r="D59" s="19">
        <v>1324.5494572812622</v>
      </c>
      <c r="E59" s="19">
        <v>1399.7823733903097</v>
      </c>
      <c r="F59" s="19">
        <v>1562.4514868688459</v>
      </c>
      <c r="G59" s="19">
        <v>919.85377699988078</v>
      </c>
      <c r="H59" s="19">
        <v>1019.4038883298253</v>
      </c>
      <c r="I59" s="19">
        <v>968.89615939500754</v>
      </c>
      <c r="J59" s="19">
        <v>3356.2245020390264</v>
      </c>
      <c r="K59" s="19">
        <v>2043.0102979838393</v>
      </c>
      <c r="L59" s="19">
        <v>2870.0785309293515</v>
      </c>
      <c r="M59" s="19">
        <f t="shared" si="0"/>
        <v>16832.192702066815</v>
      </c>
      <c r="N59" s="19">
        <f t="shared" si="1"/>
        <v>1683.2192702066816</v>
      </c>
    </row>
    <row r="60" spans="2:14" x14ac:dyDescent="0.25">
      <c r="B60" s="16" t="s">
        <v>62</v>
      </c>
      <c r="C60" s="19">
        <v>115.73921682962262</v>
      </c>
      <c r="D60" s="19">
        <v>159.20214598534429</v>
      </c>
      <c r="E60" s="19">
        <v>421.11951939644655</v>
      </c>
      <c r="F60" s="19">
        <v>291.99377710640806</v>
      </c>
      <c r="G60" s="19">
        <v>288.50610882428668</v>
      </c>
      <c r="H60" s="19">
        <v>633.05450226996834</v>
      </c>
      <c r="I60" s="19">
        <v>250.98253536689734</v>
      </c>
      <c r="J60" s="19">
        <v>0</v>
      </c>
      <c r="K60" s="19">
        <v>372.54027135806314</v>
      </c>
      <c r="L60" s="19">
        <v>408.48108064824663</v>
      </c>
      <c r="M60" s="19">
        <f t="shared" si="0"/>
        <v>2941.6191577852833</v>
      </c>
      <c r="N60" s="19">
        <f t="shared" si="1"/>
        <v>294.16191577852834</v>
      </c>
    </row>
    <row r="61" spans="2:14" x14ac:dyDescent="0.25">
      <c r="B61" s="16" t="s">
        <v>63</v>
      </c>
      <c r="C61" s="19">
        <v>40.896253024002327</v>
      </c>
      <c r="D61" s="19">
        <v>0</v>
      </c>
      <c r="E61" s="19">
        <v>33.272541151170842</v>
      </c>
      <c r="F61" s="19">
        <v>18.45752253170329</v>
      </c>
      <c r="G61" s="19">
        <v>12.012215416960531</v>
      </c>
      <c r="H61" s="19">
        <v>193.00352923001927</v>
      </c>
      <c r="I61" s="19">
        <v>0</v>
      </c>
      <c r="J61" s="19">
        <v>32.264498950372818</v>
      </c>
      <c r="K61" s="19">
        <v>69.371574953028613</v>
      </c>
      <c r="L61" s="19">
        <v>118.64743104014056</v>
      </c>
      <c r="M61" s="19">
        <f t="shared" si="0"/>
        <v>517.92556629739818</v>
      </c>
      <c r="N61" s="19">
        <f t="shared" si="1"/>
        <v>51.792556629739821</v>
      </c>
    </row>
    <row r="62" spans="2:14" x14ac:dyDescent="0.25">
      <c r="B62" s="16" t="s">
        <v>64</v>
      </c>
      <c r="C62" s="19">
        <v>58.585573451171442</v>
      </c>
      <c r="D62" s="19">
        <v>60.189305819253825</v>
      </c>
      <c r="E62" s="19">
        <v>83.805612780718121</v>
      </c>
      <c r="F62" s="19">
        <v>140.35463538073657</v>
      </c>
      <c r="G62" s="19">
        <v>90.013268081748677</v>
      </c>
      <c r="H62" s="19">
        <v>209.05415363554641</v>
      </c>
      <c r="I62" s="19">
        <v>202.426080603738</v>
      </c>
      <c r="J62" s="19">
        <v>182.64418583561897</v>
      </c>
      <c r="K62" s="19">
        <v>215.77083507835152</v>
      </c>
      <c r="L62" s="19">
        <v>261.93233880287636</v>
      </c>
      <c r="M62" s="19">
        <f t="shared" si="0"/>
        <v>1504.7759894697599</v>
      </c>
      <c r="N62" s="19">
        <f t="shared" si="1"/>
        <v>150.477598946976</v>
      </c>
    </row>
    <row r="63" spans="2:14" x14ac:dyDescent="0.25">
      <c r="B63" s="16" t="s">
        <v>65</v>
      </c>
      <c r="C63" s="19">
        <v>0</v>
      </c>
      <c r="D63" s="19">
        <v>0</v>
      </c>
      <c r="E63" s="19">
        <v>39.825358598270789</v>
      </c>
      <c r="F63" s="19">
        <v>0</v>
      </c>
      <c r="G63" s="19">
        <v>87.225897348510898</v>
      </c>
      <c r="H63" s="19">
        <v>94.919875178773452</v>
      </c>
      <c r="I63" s="19">
        <v>120.07980424139593</v>
      </c>
      <c r="J63" s="19">
        <v>0</v>
      </c>
      <c r="K63" s="19">
        <v>60.755912959932914</v>
      </c>
      <c r="L63" s="19">
        <v>0</v>
      </c>
      <c r="M63" s="19">
        <f t="shared" si="0"/>
        <v>402.80684832688399</v>
      </c>
      <c r="N63" s="19">
        <f t="shared" si="1"/>
        <v>40.280684832688401</v>
      </c>
    </row>
    <row r="64" spans="2:14" x14ac:dyDescent="0.25">
      <c r="B64" s="16" t="s">
        <v>66</v>
      </c>
      <c r="C64" s="19">
        <v>2678.58115166279</v>
      </c>
      <c r="D64" s="19">
        <v>2722.2027496588566</v>
      </c>
      <c r="E64" s="19">
        <v>2920.4109483270818</v>
      </c>
      <c r="F64" s="19">
        <v>2984.4819856188938</v>
      </c>
      <c r="G64" s="19">
        <v>3030.7336542019125</v>
      </c>
      <c r="H64" s="19">
        <v>3041.014118702878</v>
      </c>
      <c r="I64" s="19">
        <v>3293.9229895706585</v>
      </c>
      <c r="J64" s="19">
        <v>2869.2612734928693</v>
      </c>
      <c r="K64" s="19">
        <v>3457.4111292522357</v>
      </c>
      <c r="L64" s="19">
        <v>3560.1703004217211</v>
      </c>
      <c r="M64" s="19">
        <f t="shared" si="0"/>
        <v>30558.190300909897</v>
      </c>
      <c r="N64" s="19">
        <f t="shared" si="1"/>
        <v>3055.8190300909896</v>
      </c>
    </row>
    <row r="65" spans="2:14" x14ac:dyDescent="0.25">
      <c r="B65" s="16" t="s">
        <v>67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f t="shared" si="0"/>
        <v>0</v>
      </c>
      <c r="N65" s="19">
        <f t="shared" si="1"/>
        <v>0</v>
      </c>
    </row>
    <row r="66" spans="2:14" x14ac:dyDescent="0.25">
      <c r="B66" s="16" t="s">
        <v>68</v>
      </c>
      <c r="C66" s="19">
        <v>7703.4212514485553</v>
      </c>
      <c r="D66" s="19">
        <v>10067.693127784834</v>
      </c>
      <c r="E66" s="19">
        <v>18696.529964925954</v>
      </c>
      <c r="F66" s="19">
        <v>19574.8368862399</v>
      </c>
      <c r="G66" s="19">
        <v>27568.724646327137</v>
      </c>
      <c r="H66" s="19">
        <v>33108.380352895088</v>
      </c>
      <c r="I66" s="19">
        <v>44645.343706629283</v>
      </c>
      <c r="J66" s="19">
        <v>28335.813109216942</v>
      </c>
      <c r="K66" s="19">
        <v>66769.850171982354</v>
      </c>
      <c r="L66" s="19">
        <v>83220.760700426181</v>
      </c>
      <c r="M66" s="19">
        <f t="shared" si="0"/>
        <v>339691.3539178762</v>
      </c>
      <c r="N66" s="19">
        <f t="shared" si="1"/>
        <v>33969.135391787619</v>
      </c>
    </row>
    <row r="67" spans="2:14" x14ac:dyDescent="0.25">
      <c r="B67" s="16" t="s">
        <v>69</v>
      </c>
      <c r="C67" s="19">
        <v>13032.867884186406</v>
      </c>
      <c r="D67" s="19">
        <v>13038.906719677312</v>
      </c>
      <c r="E67" s="19">
        <v>15342.298787278607</v>
      </c>
      <c r="F67" s="19">
        <v>13122.78538592895</v>
      </c>
      <c r="G67" s="19">
        <v>16036.339559511194</v>
      </c>
      <c r="H67" s="19">
        <v>17063.436496620172</v>
      </c>
      <c r="I67" s="19">
        <v>27080.177347705256</v>
      </c>
      <c r="J67" s="19">
        <v>17581.126967810833</v>
      </c>
      <c r="K67" s="19">
        <v>0</v>
      </c>
      <c r="L67" s="19">
        <v>0</v>
      </c>
      <c r="M67" s="19">
        <f t="shared" si="0"/>
        <v>132297.93914871872</v>
      </c>
      <c r="N67" s="19">
        <f t="shared" si="1"/>
        <v>13229.793914871872</v>
      </c>
    </row>
    <row r="68" spans="2:14" x14ac:dyDescent="0.25">
      <c r="B68" s="16" t="s">
        <v>70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f t="shared" si="0"/>
        <v>0</v>
      </c>
      <c r="N68" s="19">
        <f t="shared" si="1"/>
        <v>0</v>
      </c>
    </row>
    <row r="69" spans="2:14" x14ac:dyDescent="0.25">
      <c r="B69" s="16" t="s">
        <v>71</v>
      </c>
      <c r="C69" s="19" t="s">
        <v>204</v>
      </c>
      <c r="D69" s="19" t="s">
        <v>204</v>
      </c>
      <c r="E69" s="19" t="s">
        <v>204</v>
      </c>
      <c r="F69" s="19" t="s">
        <v>204</v>
      </c>
      <c r="G69" s="19" t="s">
        <v>204</v>
      </c>
      <c r="H69" s="19" t="s">
        <v>204</v>
      </c>
      <c r="I69" s="19">
        <v>10423.275732626396</v>
      </c>
      <c r="J69" s="19">
        <v>12023.109104685132</v>
      </c>
      <c r="K69" s="19">
        <v>14331.252912178399</v>
      </c>
      <c r="L69" s="19">
        <v>11760.246266142749</v>
      </c>
      <c r="M69" s="19">
        <f t="shared" si="0"/>
        <v>48537.884015632677</v>
      </c>
      <c r="N69" s="19">
        <f t="shared" si="1"/>
        <v>12134.471003908169</v>
      </c>
    </row>
    <row r="70" spans="2:14" x14ac:dyDescent="0.25">
      <c r="B70" s="16" t="s">
        <v>72</v>
      </c>
      <c r="C70" s="19">
        <v>299.32679372859695</v>
      </c>
      <c r="D70" s="19">
        <v>430.21482489477</v>
      </c>
      <c r="E70" s="19">
        <v>412.98229471624444</v>
      </c>
      <c r="F70" s="19">
        <v>685.79094019455101</v>
      </c>
      <c r="G70" s="19">
        <v>321.82539634484311</v>
      </c>
      <c r="H70" s="19">
        <v>0</v>
      </c>
      <c r="I70" s="19">
        <v>543.95503837695742</v>
      </c>
      <c r="J70" s="19">
        <v>470.41771016556504</v>
      </c>
      <c r="K70" s="19">
        <v>161.80070993842673</v>
      </c>
      <c r="L70" s="19">
        <v>222.34673830900465</v>
      </c>
      <c r="M70" s="19">
        <f t="shared" ref="M70:M133" si="2">SUM(C70:L70)</f>
        <v>3548.6604466689596</v>
      </c>
      <c r="N70" s="19">
        <f t="shared" ref="N70:N133" si="3">AVERAGE(C70:L70)</f>
        <v>354.86604466689596</v>
      </c>
    </row>
    <row r="71" spans="2:14" x14ac:dyDescent="0.25">
      <c r="B71" s="16" t="s">
        <v>73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f t="shared" si="2"/>
        <v>0</v>
      </c>
      <c r="N71" s="19">
        <f t="shared" si="3"/>
        <v>0</v>
      </c>
    </row>
    <row r="72" spans="2:14" x14ac:dyDescent="0.25">
      <c r="B72" s="16" t="s">
        <v>74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f t="shared" si="2"/>
        <v>0</v>
      </c>
      <c r="N72" s="19">
        <f t="shared" si="3"/>
        <v>0</v>
      </c>
    </row>
    <row r="73" spans="2:14" x14ac:dyDescent="0.25">
      <c r="B73" s="16" t="s">
        <v>75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f t="shared" si="2"/>
        <v>0</v>
      </c>
      <c r="N73" s="19">
        <f t="shared" si="3"/>
        <v>0</v>
      </c>
    </row>
    <row r="74" spans="2:14" x14ac:dyDescent="0.25">
      <c r="B74" s="16" t="s">
        <v>76</v>
      </c>
      <c r="C74" s="19" t="s">
        <v>204</v>
      </c>
      <c r="D74" s="19" t="s">
        <v>204</v>
      </c>
      <c r="E74" s="19" t="s">
        <v>204</v>
      </c>
      <c r="F74" s="19" t="s">
        <v>204</v>
      </c>
      <c r="G74" s="19" t="s">
        <v>204</v>
      </c>
      <c r="H74" s="19" t="s">
        <v>204</v>
      </c>
      <c r="I74" s="19" t="s">
        <v>204</v>
      </c>
      <c r="J74" s="19" t="s">
        <v>204</v>
      </c>
      <c r="K74" s="19" t="s">
        <v>204</v>
      </c>
      <c r="L74" s="19" t="s">
        <v>204</v>
      </c>
      <c r="M74" s="19" t="s">
        <v>204</v>
      </c>
      <c r="N74" s="19" t="s">
        <v>204</v>
      </c>
    </row>
    <row r="75" spans="2:14" x14ac:dyDescent="0.25">
      <c r="B75" s="16" t="s">
        <v>77</v>
      </c>
      <c r="C75" s="19" t="s">
        <v>204</v>
      </c>
      <c r="D75" s="19" t="s">
        <v>204</v>
      </c>
      <c r="E75" s="19" t="s">
        <v>204</v>
      </c>
      <c r="F75" s="19" t="s">
        <v>204</v>
      </c>
      <c r="G75" s="19" t="s">
        <v>204</v>
      </c>
      <c r="H75" s="19" t="s">
        <v>204</v>
      </c>
      <c r="I75" s="19" t="s">
        <v>204</v>
      </c>
      <c r="J75" s="19" t="s">
        <v>204</v>
      </c>
      <c r="K75" s="19" t="s">
        <v>204</v>
      </c>
      <c r="L75" s="19" t="s">
        <v>204</v>
      </c>
      <c r="M75" s="19" t="s">
        <v>204</v>
      </c>
      <c r="N75" s="19" t="s">
        <v>204</v>
      </c>
    </row>
    <row r="76" spans="2:14" x14ac:dyDescent="0.25">
      <c r="B76" s="16" t="s">
        <v>78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f t="shared" si="2"/>
        <v>0</v>
      </c>
      <c r="N76" s="19">
        <f t="shared" si="3"/>
        <v>0</v>
      </c>
    </row>
    <row r="77" spans="2:14" x14ac:dyDescent="0.25">
      <c r="B77" s="16" t="s">
        <v>79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f t="shared" si="2"/>
        <v>0</v>
      </c>
      <c r="N77" s="19">
        <f t="shared" si="3"/>
        <v>0</v>
      </c>
    </row>
    <row r="78" spans="2:14" x14ac:dyDescent="0.25">
      <c r="B78" s="16" t="s">
        <v>80</v>
      </c>
      <c r="C78" s="19">
        <v>0</v>
      </c>
      <c r="D78" s="19">
        <v>0</v>
      </c>
      <c r="E78" s="19">
        <v>0</v>
      </c>
      <c r="F78" s="19">
        <v>0</v>
      </c>
      <c r="G78" s="19">
        <v>113.26170499854474</v>
      </c>
      <c r="H78" s="19">
        <v>114.11481098474142</v>
      </c>
      <c r="I78" s="19">
        <v>178.46066151044559</v>
      </c>
      <c r="J78" s="19">
        <v>179.14325090828964</v>
      </c>
      <c r="K78" s="19">
        <v>0</v>
      </c>
      <c r="L78" s="19">
        <v>471.71276809913059</v>
      </c>
      <c r="M78" s="19">
        <f t="shared" si="2"/>
        <v>1056.693196501152</v>
      </c>
      <c r="N78" s="19">
        <f t="shared" si="3"/>
        <v>105.6693196501152</v>
      </c>
    </row>
    <row r="79" spans="2:14" x14ac:dyDescent="0.25">
      <c r="B79" s="16" t="s">
        <v>81</v>
      </c>
      <c r="C79" s="19">
        <v>990.0651145268522</v>
      </c>
      <c r="D79" s="19">
        <v>1196.7361906709252</v>
      </c>
      <c r="E79" s="19">
        <v>1942.6585430057344</v>
      </c>
      <c r="F79" s="19">
        <v>1967.5642966838618</v>
      </c>
      <c r="G79" s="19">
        <v>2473.5820188396915</v>
      </c>
      <c r="H79" s="19">
        <v>2948.2915871045898</v>
      </c>
      <c r="I79" s="19">
        <v>2709.5842614945755</v>
      </c>
      <c r="J79" s="19">
        <v>2093.4431368816195</v>
      </c>
      <c r="K79" s="19">
        <v>1613.7331058602367</v>
      </c>
      <c r="L79" s="19">
        <v>3960.317096133369</v>
      </c>
      <c r="M79" s="19">
        <f t="shared" si="2"/>
        <v>21895.975351201458</v>
      </c>
      <c r="N79" s="19">
        <f t="shared" si="3"/>
        <v>2189.5975351201459</v>
      </c>
    </row>
    <row r="80" spans="2:14" x14ac:dyDescent="0.25">
      <c r="B80" s="16" t="s">
        <v>82</v>
      </c>
      <c r="C80" s="19">
        <v>528.45495392021257</v>
      </c>
      <c r="D80" s="19">
        <v>0</v>
      </c>
      <c r="E80" s="19">
        <v>0</v>
      </c>
      <c r="F80" s="19">
        <v>1069.720889377586</v>
      </c>
      <c r="G80" s="19">
        <v>373.65309481714939</v>
      </c>
      <c r="H80" s="19">
        <v>1008.9934069134251</v>
      </c>
      <c r="I80" s="19">
        <v>1303.3529066622905</v>
      </c>
      <c r="J80" s="19">
        <v>978.85945282112698</v>
      </c>
      <c r="K80" s="19">
        <v>529.38365376387992</v>
      </c>
      <c r="L80" s="19">
        <v>0</v>
      </c>
      <c r="M80" s="19">
        <f t="shared" si="2"/>
        <v>5792.4183582756705</v>
      </c>
      <c r="N80" s="19">
        <f t="shared" si="3"/>
        <v>579.241835827567</v>
      </c>
    </row>
    <row r="81" spans="2:14" x14ac:dyDescent="0.25">
      <c r="B81" s="16" t="s">
        <v>83</v>
      </c>
      <c r="C81" s="19">
        <v>0</v>
      </c>
      <c r="D81" s="19">
        <v>0</v>
      </c>
      <c r="E81" s="19">
        <v>0</v>
      </c>
      <c r="F81" s="19">
        <v>0</v>
      </c>
      <c r="G81" s="19">
        <v>159.17009127197494</v>
      </c>
      <c r="H81" s="19">
        <v>296.69602414115985</v>
      </c>
      <c r="I81" s="19">
        <v>310.8429424131142</v>
      </c>
      <c r="J81" s="19">
        <v>330.61339897128687</v>
      </c>
      <c r="K81" s="19">
        <v>0</v>
      </c>
      <c r="L81" s="19">
        <v>409.6504108443977</v>
      </c>
      <c r="M81" s="19">
        <f t="shared" si="2"/>
        <v>1506.9728676419336</v>
      </c>
      <c r="N81" s="19">
        <f t="shared" si="3"/>
        <v>150.69728676419336</v>
      </c>
    </row>
    <row r="82" spans="2:14" x14ac:dyDescent="0.25">
      <c r="B82" s="16" t="s">
        <v>84</v>
      </c>
      <c r="C82" s="19">
        <v>886.12413162093492</v>
      </c>
      <c r="D82" s="19">
        <v>813.82956244951799</v>
      </c>
      <c r="E82" s="19">
        <v>851.03978363372596</v>
      </c>
      <c r="F82" s="19">
        <v>946.31935279630443</v>
      </c>
      <c r="G82" s="19">
        <v>1477.8574647853861</v>
      </c>
      <c r="H82" s="19">
        <v>1828.6476404965313</v>
      </c>
      <c r="I82" s="19">
        <v>604.84484007351557</v>
      </c>
      <c r="J82" s="19">
        <v>1039.5878239185731</v>
      </c>
      <c r="K82" s="19">
        <v>700.56703435631493</v>
      </c>
      <c r="L82" s="19">
        <v>387.17121020919126</v>
      </c>
      <c r="M82" s="19">
        <f t="shared" si="2"/>
        <v>9535.9888443399959</v>
      </c>
      <c r="N82" s="19">
        <f t="shared" si="3"/>
        <v>953.59888443399961</v>
      </c>
    </row>
    <row r="83" spans="2:14" x14ac:dyDescent="0.25">
      <c r="B83" s="16" t="s">
        <v>85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f t="shared" si="2"/>
        <v>0</v>
      </c>
      <c r="N83" s="19">
        <f t="shared" si="3"/>
        <v>0</v>
      </c>
    </row>
    <row r="84" spans="2:14" x14ac:dyDescent="0.25">
      <c r="B84" s="16" t="s">
        <v>86</v>
      </c>
      <c r="C84" s="19">
        <v>1309.3808895444317</v>
      </c>
      <c r="D84" s="19">
        <v>1850.8695372332127</v>
      </c>
      <c r="E84" s="19">
        <v>1101.2471571439817</v>
      </c>
      <c r="F84" s="19">
        <v>1408.7054692270135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4266.5953800288953</v>
      </c>
      <c r="M84" s="19">
        <f t="shared" si="2"/>
        <v>9936.7984331775351</v>
      </c>
      <c r="N84" s="19">
        <f t="shared" si="3"/>
        <v>993.67984331775347</v>
      </c>
    </row>
    <row r="85" spans="2:14" x14ac:dyDescent="0.25">
      <c r="B85" s="16" t="s">
        <v>87</v>
      </c>
      <c r="C85" s="19">
        <v>167.76063009901873</v>
      </c>
      <c r="D85" s="19">
        <v>247.94307206645635</v>
      </c>
      <c r="E85" s="19">
        <v>380.56467396948119</v>
      </c>
      <c r="F85" s="19">
        <v>488.05060299192974</v>
      </c>
      <c r="G85" s="19">
        <v>304.83590030715061</v>
      </c>
      <c r="H85" s="19">
        <v>755.34332219146256</v>
      </c>
      <c r="I85" s="19">
        <v>1043.5490070571018</v>
      </c>
      <c r="J85" s="19">
        <v>563.75822734214262</v>
      </c>
      <c r="K85" s="19">
        <v>572.30719759616659</v>
      </c>
      <c r="L85" s="19">
        <v>928.29156773370778</v>
      </c>
      <c r="M85" s="19">
        <f t="shared" si="2"/>
        <v>5452.4042013546177</v>
      </c>
      <c r="N85" s="19">
        <f t="shared" si="3"/>
        <v>545.24042013546182</v>
      </c>
    </row>
    <row r="86" spans="2:14" x14ac:dyDescent="0.25">
      <c r="B86" s="16" t="s">
        <v>88</v>
      </c>
      <c r="C86" s="19">
        <v>121.86092487728402</v>
      </c>
      <c r="D86" s="19">
        <v>0</v>
      </c>
      <c r="E86" s="19">
        <v>720.86352520412515</v>
      </c>
      <c r="F86" s="19">
        <v>411.71136403353245</v>
      </c>
      <c r="G86" s="19">
        <v>1595.7907428933836</v>
      </c>
      <c r="H86" s="19">
        <v>0</v>
      </c>
      <c r="I86" s="19">
        <v>636.30872283111285</v>
      </c>
      <c r="J86" s="19">
        <v>164.66619956939616</v>
      </c>
      <c r="K86" s="19">
        <v>107.7147020483967</v>
      </c>
      <c r="L86" s="19">
        <v>265.47080065294205</v>
      </c>
      <c r="M86" s="19">
        <f t="shared" si="2"/>
        <v>4024.3869821101734</v>
      </c>
      <c r="N86" s="19">
        <f t="shared" si="3"/>
        <v>402.43869821101737</v>
      </c>
    </row>
    <row r="87" spans="2:14" x14ac:dyDescent="0.25">
      <c r="B87" s="16" t="s">
        <v>89</v>
      </c>
      <c r="C87" s="19">
        <v>111.89783706026572</v>
      </c>
      <c r="D87" s="19">
        <v>184.22229418356653</v>
      </c>
      <c r="E87" s="19">
        <v>160.21214622025491</v>
      </c>
      <c r="F87" s="19">
        <v>470.5597774312721</v>
      </c>
      <c r="G87" s="19">
        <v>418.38886927268209</v>
      </c>
      <c r="H87" s="19">
        <v>456.09534021813937</v>
      </c>
      <c r="I87" s="19">
        <v>857.20041469450734</v>
      </c>
      <c r="J87" s="19">
        <v>697.59644304510607</v>
      </c>
      <c r="K87" s="19">
        <v>687.35528541077065</v>
      </c>
      <c r="L87" s="19">
        <v>906.66828897234313</v>
      </c>
      <c r="M87" s="19">
        <f t="shared" si="2"/>
        <v>4950.1966965089077</v>
      </c>
      <c r="N87" s="19">
        <f t="shared" si="3"/>
        <v>495.01966965089076</v>
      </c>
    </row>
    <row r="88" spans="2:14" x14ac:dyDescent="0.25">
      <c r="B88" s="16" t="s">
        <v>90</v>
      </c>
      <c r="C88" s="19">
        <v>19346.192723904278</v>
      </c>
      <c r="D88" s="19">
        <v>20758.424994872061</v>
      </c>
      <c r="E88" s="19">
        <v>26732.680860265769</v>
      </c>
      <c r="F88" s="19">
        <v>28739.712405567985</v>
      </c>
      <c r="G88" s="19">
        <v>29259.69494046567</v>
      </c>
      <c r="H88" s="19">
        <v>31607.907931813821</v>
      </c>
      <c r="I88" s="19">
        <v>32531.264020797389</v>
      </c>
      <c r="J88" s="19">
        <v>29265.791765209131</v>
      </c>
      <c r="K88" s="19">
        <v>43166.157282809974</v>
      </c>
      <c r="L88" s="19">
        <v>44218.431422174042</v>
      </c>
      <c r="M88" s="19">
        <f t="shared" si="2"/>
        <v>305626.25834788015</v>
      </c>
      <c r="N88" s="19">
        <f t="shared" si="3"/>
        <v>30562.625834788014</v>
      </c>
    </row>
    <row r="89" spans="2:14" x14ac:dyDescent="0.25">
      <c r="B89" s="16" t="s">
        <v>91</v>
      </c>
      <c r="C89" s="19">
        <v>155.50962980528678</v>
      </c>
      <c r="D89" s="19">
        <v>111.43843592961079</v>
      </c>
      <c r="E89" s="19">
        <v>68.121704451757907</v>
      </c>
      <c r="F89" s="19">
        <v>34.851317234023497</v>
      </c>
      <c r="G89" s="19">
        <v>72.469247222643517</v>
      </c>
      <c r="H89" s="19">
        <v>49.277544831465512</v>
      </c>
      <c r="I89" s="19">
        <v>55.60442352720235</v>
      </c>
      <c r="J89" s="19">
        <v>38.79544157970934</v>
      </c>
      <c r="K89" s="19">
        <v>61.563648746320261</v>
      </c>
      <c r="L89" s="19">
        <v>69.50446541713761</v>
      </c>
      <c r="M89" s="19">
        <f t="shared" si="2"/>
        <v>717.13585874515741</v>
      </c>
      <c r="N89" s="19">
        <f t="shared" si="3"/>
        <v>71.713585874515744</v>
      </c>
    </row>
    <row r="90" spans="2:14" x14ac:dyDescent="0.25">
      <c r="B90" s="16" t="s">
        <v>92</v>
      </c>
      <c r="C90" s="19">
        <v>0</v>
      </c>
      <c r="D90" s="19">
        <v>274.62329462970467</v>
      </c>
      <c r="E90" s="19">
        <v>101.92397597663989</v>
      </c>
      <c r="F90" s="19">
        <v>144.05785247998801</v>
      </c>
      <c r="G90" s="19">
        <v>186.89209143551966</v>
      </c>
      <c r="H90" s="19">
        <v>184.29007234982532</v>
      </c>
      <c r="I90" s="19">
        <v>966.05633322981248</v>
      </c>
      <c r="J90" s="19">
        <v>249.02860630286091</v>
      </c>
      <c r="K90" s="19">
        <v>899.46788784421142</v>
      </c>
      <c r="L90" s="19">
        <v>529.93581088672499</v>
      </c>
      <c r="M90" s="19">
        <f t="shared" si="2"/>
        <v>3536.2759251352873</v>
      </c>
      <c r="N90" s="19">
        <f t="shared" si="3"/>
        <v>353.62759251352873</v>
      </c>
    </row>
    <row r="91" spans="2:14" x14ac:dyDescent="0.25">
      <c r="B91" s="16" t="s">
        <v>93</v>
      </c>
      <c r="C91" s="19" t="s">
        <v>204</v>
      </c>
      <c r="D91" s="19" t="s">
        <v>204</v>
      </c>
      <c r="E91" s="19" t="s">
        <v>204</v>
      </c>
      <c r="F91" s="19" t="s">
        <v>204</v>
      </c>
      <c r="G91" s="19" t="s">
        <v>204</v>
      </c>
      <c r="H91" s="19" t="s">
        <v>204</v>
      </c>
      <c r="I91" s="19" t="s">
        <v>204</v>
      </c>
      <c r="J91" s="19" t="s">
        <v>204</v>
      </c>
      <c r="K91" s="19" t="s">
        <v>204</v>
      </c>
      <c r="L91" s="19" t="s">
        <v>204</v>
      </c>
      <c r="M91" s="19" t="s">
        <v>204</v>
      </c>
      <c r="N91" s="19" t="s">
        <v>204</v>
      </c>
    </row>
    <row r="92" spans="2:14" x14ac:dyDescent="0.25">
      <c r="B92" s="16" t="s">
        <v>94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305.70796160675263</v>
      </c>
      <c r="K92" s="19">
        <v>442.84116753728949</v>
      </c>
      <c r="L92" s="19">
        <v>0</v>
      </c>
      <c r="M92" s="19">
        <f t="shared" si="2"/>
        <v>748.54912914404213</v>
      </c>
      <c r="N92" s="19">
        <f t="shared" si="3"/>
        <v>74.85491291440421</v>
      </c>
    </row>
    <row r="93" spans="2:14" x14ac:dyDescent="0.25">
      <c r="B93" s="16" t="s">
        <v>95</v>
      </c>
      <c r="C93" s="19">
        <v>33717.699211842002</v>
      </c>
      <c r="D93" s="19">
        <v>33674.129667476984</v>
      </c>
      <c r="E93" s="19">
        <v>35921.340503871004</v>
      </c>
      <c r="F93" s="19">
        <v>43669.166342621989</v>
      </c>
      <c r="G93" s="19">
        <v>47663.243567105033</v>
      </c>
      <c r="H93" s="19">
        <v>58592.460247385927</v>
      </c>
      <c r="I93" s="19">
        <v>60024.648125389998</v>
      </c>
      <c r="J93" s="19">
        <v>33732.964560452965</v>
      </c>
      <c r="K93" s="19">
        <v>32179.753032257257</v>
      </c>
      <c r="L93" s="19">
        <v>0</v>
      </c>
      <c r="M93" s="19">
        <f t="shared" si="2"/>
        <v>379175.40525840316</v>
      </c>
      <c r="N93" s="19">
        <f t="shared" si="3"/>
        <v>37917.540525840319</v>
      </c>
    </row>
    <row r="94" spans="2:14" x14ac:dyDescent="0.25">
      <c r="B94" s="16" t="s">
        <v>96</v>
      </c>
      <c r="C94" s="19">
        <v>107.68456279484653</v>
      </c>
      <c r="D94" s="19">
        <v>227.88805969562227</v>
      </c>
      <c r="E94" s="19">
        <v>343.33649168819352</v>
      </c>
      <c r="F94" s="19">
        <v>243.83379242326163</v>
      </c>
      <c r="G94" s="19">
        <v>187.99552416752388</v>
      </c>
      <c r="H94" s="19">
        <v>440.27824668519673</v>
      </c>
      <c r="I94" s="19">
        <v>493.10721137253432</v>
      </c>
      <c r="J94" s="19">
        <v>225.78602484112514</v>
      </c>
      <c r="K94" s="19">
        <v>0</v>
      </c>
      <c r="L94" s="19">
        <v>0</v>
      </c>
      <c r="M94" s="19">
        <f t="shared" si="2"/>
        <v>2269.9099136683039</v>
      </c>
      <c r="N94" s="19">
        <f t="shared" si="3"/>
        <v>226.9909913668304</v>
      </c>
    </row>
    <row r="95" spans="2:14" x14ac:dyDescent="0.25">
      <c r="B95" s="16" t="s">
        <v>97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f t="shared" si="2"/>
        <v>0</v>
      </c>
      <c r="N95" s="19">
        <f t="shared" si="3"/>
        <v>0</v>
      </c>
    </row>
    <row r="96" spans="2:14" x14ac:dyDescent="0.25">
      <c r="B96" s="16" t="s">
        <v>98</v>
      </c>
      <c r="C96" s="19" t="s">
        <v>204</v>
      </c>
      <c r="D96" s="19" t="s">
        <v>204</v>
      </c>
      <c r="E96" s="19">
        <v>979.99999999999989</v>
      </c>
      <c r="F96" s="19">
        <v>925.07176670057254</v>
      </c>
      <c r="G96" s="19">
        <v>436.41286294255519</v>
      </c>
      <c r="H96" s="19">
        <v>511.62159606490923</v>
      </c>
      <c r="I96" s="19">
        <v>456.12658213600253</v>
      </c>
      <c r="J96" s="19">
        <v>277.52618655203787</v>
      </c>
      <c r="K96" s="19">
        <v>258.64779463007221</v>
      </c>
      <c r="L96" s="19">
        <v>222.12795129958749</v>
      </c>
      <c r="M96" s="19">
        <f t="shared" si="2"/>
        <v>4067.5347403257369</v>
      </c>
      <c r="N96" s="19">
        <f t="shared" si="3"/>
        <v>508.44184254071712</v>
      </c>
    </row>
    <row r="97" spans="2:14" x14ac:dyDescent="0.25">
      <c r="B97" s="16" t="s">
        <v>99</v>
      </c>
      <c r="C97" s="19">
        <v>0</v>
      </c>
      <c r="D97" s="19">
        <v>0</v>
      </c>
      <c r="E97" s="19">
        <v>0</v>
      </c>
      <c r="F97" s="19">
        <v>3079.9689177596019</v>
      </c>
      <c r="G97" s="19">
        <v>0</v>
      </c>
      <c r="H97" s="19">
        <v>0</v>
      </c>
      <c r="I97" s="19">
        <v>0</v>
      </c>
      <c r="J97" s="19">
        <v>1711.4386044489511</v>
      </c>
      <c r="K97" s="19">
        <v>0</v>
      </c>
      <c r="L97" s="19">
        <v>0</v>
      </c>
      <c r="M97" s="19">
        <f t="shared" si="2"/>
        <v>4791.407522208553</v>
      </c>
      <c r="N97" s="19">
        <f t="shared" si="3"/>
        <v>479.14075222085529</v>
      </c>
    </row>
    <row r="98" spans="2:14" x14ac:dyDescent="0.25">
      <c r="B98" s="16" t="s">
        <v>100</v>
      </c>
      <c r="C98" s="19">
        <v>205.79708961230602</v>
      </c>
      <c r="D98" s="19">
        <v>0</v>
      </c>
      <c r="E98" s="19">
        <v>0</v>
      </c>
      <c r="F98" s="19">
        <v>0</v>
      </c>
      <c r="G98" s="19">
        <v>365.3694108165987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f t="shared" si="2"/>
        <v>571.16650042890478</v>
      </c>
      <c r="N98" s="19">
        <f t="shared" si="3"/>
        <v>57.116650042890477</v>
      </c>
    </row>
    <row r="99" spans="2:14" x14ac:dyDescent="0.25">
      <c r="B99" s="16" t="s">
        <v>101</v>
      </c>
      <c r="C99" s="19">
        <v>0</v>
      </c>
      <c r="D99" s="19">
        <v>0</v>
      </c>
      <c r="E99" s="19">
        <v>492.18569651134459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f t="shared" si="2"/>
        <v>492.18569651134459</v>
      </c>
      <c r="N99" s="19">
        <f t="shared" si="3"/>
        <v>49.218569651134459</v>
      </c>
    </row>
    <row r="100" spans="2:14" x14ac:dyDescent="0.25">
      <c r="B100" s="16" t="s">
        <v>102</v>
      </c>
      <c r="C100" s="19">
        <v>0</v>
      </c>
      <c r="D100" s="19">
        <v>0</v>
      </c>
      <c r="E100" s="19">
        <v>0</v>
      </c>
      <c r="F100" s="19">
        <v>0</v>
      </c>
      <c r="G100" s="19">
        <v>401.81865959179589</v>
      </c>
      <c r="H100" s="19">
        <v>761.63895639123973</v>
      </c>
      <c r="I100" s="19">
        <v>792.04474962427491</v>
      </c>
      <c r="J100" s="19">
        <v>1018.310502853771</v>
      </c>
      <c r="K100" s="19">
        <v>0</v>
      </c>
      <c r="L100" s="19">
        <v>1169.2607435193593</v>
      </c>
      <c r="M100" s="19">
        <f t="shared" si="2"/>
        <v>4143.0736119804405</v>
      </c>
      <c r="N100" s="19">
        <f t="shared" si="3"/>
        <v>414.30736119804408</v>
      </c>
    </row>
    <row r="101" spans="2:14" x14ac:dyDescent="0.25">
      <c r="B101" s="16" t="s">
        <v>103</v>
      </c>
      <c r="C101" s="19">
        <v>473.15946378183401</v>
      </c>
      <c r="D101" s="19">
        <v>364.10557592943178</v>
      </c>
      <c r="E101" s="19">
        <v>413.70780265647159</v>
      </c>
      <c r="F101" s="19">
        <v>503.03667265830177</v>
      </c>
      <c r="G101" s="19">
        <v>677.63944081180739</v>
      </c>
      <c r="H101" s="19">
        <v>574.32036733272753</v>
      </c>
      <c r="I101" s="19">
        <v>776.70607281381126</v>
      </c>
      <c r="J101" s="19">
        <v>1552.1892228408847</v>
      </c>
      <c r="K101" s="19">
        <v>1703.88274736322</v>
      </c>
      <c r="L101" s="19">
        <v>651.44526709321781</v>
      </c>
      <c r="M101" s="19">
        <f t="shared" si="2"/>
        <v>7690.1926332817075</v>
      </c>
      <c r="N101" s="19">
        <f t="shared" si="3"/>
        <v>769.01926332817072</v>
      </c>
    </row>
    <row r="102" spans="2:14" x14ac:dyDescent="0.25">
      <c r="B102" s="16" t="s">
        <v>104</v>
      </c>
      <c r="C102" s="19">
        <v>443.33864197422218</v>
      </c>
      <c r="D102" s="19">
        <v>524.69875640029784</v>
      </c>
      <c r="E102" s="19">
        <v>649.28595185485574</v>
      </c>
      <c r="F102" s="19">
        <v>956.60517126471359</v>
      </c>
      <c r="G102" s="19">
        <v>1120.1342977259535</v>
      </c>
      <c r="H102" s="19">
        <v>1172.3321995310177</v>
      </c>
      <c r="I102" s="19">
        <v>1263.6522808393413</v>
      </c>
      <c r="J102" s="19">
        <v>1197.0555507955535</v>
      </c>
      <c r="K102" s="19">
        <v>1720.9342444848708</v>
      </c>
      <c r="L102" s="19">
        <v>2032.0788092689734</v>
      </c>
      <c r="M102" s="19">
        <f t="shared" si="2"/>
        <v>11080.115904139799</v>
      </c>
      <c r="N102" s="19">
        <f t="shared" si="3"/>
        <v>1108.0115904139798</v>
      </c>
    </row>
    <row r="103" spans="2:14" x14ac:dyDescent="0.25">
      <c r="B103" s="16" t="s">
        <v>105</v>
      </c>
      <c r="C103" s="19">
        <v>0</v>
      </c>
      <c r="D103" s="19">
        <v>0</v>
      </c>
      <c r="E103" s="19">
        <v>86.306903917677772</v>
      </c>
      <c r="F103" s="19">
        <v>123.21231498129725</v>
      </c>
      <c r="G103" s="19">
        <v>0</v>
      </c>
      <c r="H103" s="19">
        <v>81.916651195792383</v>
      </c>
      <c r="I103" s="19">
        <v>0</v>
      </c>
      <c r="J103" s="19">
        <v>0</v>
      </c>
      <c r="K103" s="19">
        <v>534.2435563294589</v>
      </c>
      <c r="L103" s="19">
        <v>165.9429718771878</v>
      </c>
      <c r="M103" s="19">
        <f t="shared" si="2"/>
        <v>991.62239830141414</v>
      </c>
      <c r="N103" s="19">
        <f t="shared" si="3"/>
        <v>99.162239830141417</v>
      </c>
    </row>
    <row r="104" spans="2:14" x14ac:dyDescent="0.25">
      <c r="B104" s="16" t="s">
        <v>106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f t="shared" si="2"/>
        <v>0</v>
      </c>
      <c r="N104" s="19">
        <f t="shared" si="3"/>
        <v>0</v>
      </c>
    </row>
    <row r="105" spans="2:14" x14ac:dyDescent="0.25">
      <c r="B105" s="16" t="s">
        <v>107</v>
      </c>
      <c r="C105" s="19">
        <v>0</v>
      </c>
      <c r="D105" s="19">
        <v>0</v>
      </c>
      <c r="E105" s="19">
        <v>0</v>
      </c>
      <c r="F105" s="19">
        <v>0</v>
      </c>
      <c r="G105" s="19">
        <v>2388.9269385693287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f t="shared" si="2"/>
        <v>2388.9269385693287</v>
      </c>
      <c r="N105" s="19">
        <f t="shared" si="3"/>
        <v>238.89269385693288</v>
      </c>
    </row>
    <row r="106" spans="2:14" x14ac:dyDescent="0.25">
      <c r="B106" s="16" t="s">
        <v>108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f t="shared" si="2"/>
        <v>0</v>
      </c>
      <c r="N106" s="19">
        <f t="shared" si="3"/>
        <v>0</v>
      </c>
    </row>
    <row r="107" spans="2:14" x14ac:dyDescent="0.25">
      <c r="B107" s="16" t="s">
        <v>109</v>
      </c>
      <c r="C107" s="19">
        <v>2235.3116700806668</v>
      </c>
      <c r="D107" s="19">
        <v>2413.9885918837745</v>
      </c>
      <c r="E107" s="19">
        <v>2708.8051035593344</v>
      </c>
      <c r="F107" s="19">
        <v>3570.689630721628</v>
      </c>
      <c r="G107" s="19">
        <v>4631.898513923531</v>
      </c>
      <c r="H107" s="19">
        <v>5091.7920617463851</v>
      </c>
      <c r="I107" s="19">
        <v>5799.7344778662009</v>
      </c>
      <c r="J107" s="19">
        <v>5188.8123309723969</v>
      </c>
      <c r="K107" s="19">
        <v>5190.9046030856343</v>
      </c>
      <c r="L107" s="19">
        <v>0</v>
      </c>
      <c r="M107" s="19">
        <f t="shared" si="2"/>
        <v>36831.936983839551</v>
      </c>
      <c r="N107" s="19">
        <f t="shared" si="3"/>
        <v>3683.1936983839551</v>
      </c>
    </row>
    <row r="108" spans="2:14" x14ac:dyDescent="0.25">
      <c r="B108" s="16" t="s">
        <v>110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479.15767274503708</v>
      </c>
      <c r="K108" s="19">
        <v>0</v>
      </c>
      <c r="L108" s="19">
        <v>895.94044316390648</v>
      </c>
      <c r="M108" s="19">
        <f t="shared" si="2"/>
        <v>1375.0981159089436</v>
      </c>
      <c r="N108" s="19">
        <f t="shared" si="3"/>
        <v>137.50981159089434</v>
      </c>
    </row>
    <row r="109" spans="2:14" x14ac:dyDescent="0.25">
      <c r="B109" s="16" t="s">
        <v>111</v>
      </c>
      <c r="C109" s="19">
        <v>809.57803283637236</v>
      </c>
      <c r="D109" s="19">
        <v>1789.4079817499251</v>
      </c>
      <c r="E109" s="19">
        <v>2183.1103884194058</v>
      </c>
      <c r="F109" s="19">
        <v>2545.2823788588944</v>
      </c>
      <c r="G109" s="19">
        <v>3267.5131535412593</v>
      </c>
      <c r="H109" s="19">
        <v>3345.8188463875654</v>
      </c>
      <c r="I109" s="19">
        <v>5414.9105485627733</v>
      </c>
      <c r="J109" s="19">
        <v>4769.0626760950308</v>
      </c>
      <c r="K109" s="19">
        <v>6941.1739783519761</v>
      </c>
      <c r="L109" s="19">
        <v>7993.1243300258866</v>
      </c>
      <c r="M109" s="19">
        <f t="shared" si="2"/>
        <v>39058.982314829089</v>
      </c>
      <c r="N109" s="19">
        <f t="shared" si="3"/>
        <v>3905.8982314829091</v>
      </c>
    </row>
    <row r="110" spans="2:14" x14ac:dyDescent="0.25">
      <c r="B110" s="16" t="s">
        <v>112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f t="shared" si="2"/>
        <v>0</v>
      </c>
      <c r="N110" s="19">
        <f t="shared" si="3"/>
        <v>0</v>
      </c>
    </row>
    <row r="111" spans="2:14" x14ac:dyDescent="0.25">
      <c r="B111" s="16" t="s">
        <v>113</v>
      </c>
      <c r="C111" s="19">
        <v>4896.7332558412654</v>
      </c>
      <c r="D111" s="19">
        <v>7357.6973678892437</v>
      </c>
      <c r="E111" s="19">
        <v>8941.5885043194339</v>
      </c>
      <c r="F111" s="19">
        <v>11614.032913657873</v>
      </c>
      <c r="G111" s="19">
        <v>8386.0912770134346</v>
      </c>
      <c r="H111" s="19">
        <v>7981.0665546336304</v>
      </c>
      <c r="I111" s="19">
        <v>6901.5874633772564</v>
      </c>
      <c r="J111" s="19">
        <v>5636.3996433658958</v>
      </c>
      <c r="K111" s="19">
        <v>5211.6643427667714</v>
      </c>
      <c r="L111" s="19">
        <v>10882.452871366015</v>
      </c>
      <c r="M111" s="19">
        <f t="shared" si="2"/>
        <v>77809.314194230814</v>
      </c>
      <c r="N111" s="19">
        <f t="shared" si="3"/>
        <v>7780.931419423081</v>
      </c>
    </row>
    <row r="112" spans="2:14" x14ac:dyDescent="0.25">
      <c r="B112" s="16" t="s">
        <v>114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f t="shared" si="2"/>
        <v>0</v>
      </c>
      <c r="N112" s="19">
        <f t="shared" si="3"/>
        <v>0</v>
      </c>
    </row>
    <row r="113" spans="2:14" x14ac:dyDescent="0.25">
      <c r="B113" s="16" t="s">
        <v>115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18967.09372775866</v>
      </c>
      <c r="K113" s="19">
        <v>0</v>
      </c>
      <c r="L113" s="19">
        <v>0</v>
      </c>
      <c r="M113" s="19">
        <f t="shared" si="2"/>
        <v>18967.09372775866</v>
      </c>
      <c r="N113" s="19">
        <f t="shared" si="3"/>
        <v>1896.7093727758661</v>
      </c>
    </row>
    <row r="114" spans="2:14" x14ac:dyDescent="0.25">
      <c r="B114" s="16" t="s">
        <v>116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f t="shared" si="2"/>
        <v>0</v>
      </c>
      <c r="N114" s="19">
        <f t="shared" si="3"/>
        <v>0</v>
      </c>
    </row>
    <row r="115" spans="2:14" x14ac:dyDescent="0.25">
      <c r="B115" s="16" t="s">
        <v>117</v>
      </c>
      <c r="C115" s="19">
        <v>20439.155543574336</v>
      </c>
      <c r="D115" s="19">
        <v>32124.93391490226</v>
      </c>
      <c r="E115" s="19">
        <v>41265.849786829633</v>
      </c>
      <c r="F115" s="19">
        <v>49606.399155775056</v>
      </c>
      <c r="G115" s="19">
        <v>66824.537266141488</v>
      </c>
      <c r="H115" s="19">
        <v>72336.69431840528</v>
      </c>
      <c r="I115" s="19">
        <v>100920.55993828474</v>
      </c>
      <c r="J115" s="19">
        <v>123064.845369667</v>
      </c>
      <c r="K115" s="19">
        <v>125897.32306219876</v>
      </c>
      <c r="L115" s="19">
        <v>179039.02055563731</v>
      </c>
      <c r="M115" s="19">
        <f t="shared" si="2"/>
        <v>811519.31891141587</v>
      </c>
      <c r="N115" s="19">
        <f t="shared" si="3"/>
        <v>81151.93189114159</v>
      </c>
    </row>
    <row r="116" spans="2:14" x14ac:dyDescent="0.25">
      <c r="B116" s="16" t="s">
        <v>118</v>
      </c>
      <c r="C116" s="19">
        <v>39.601780309080752</v>
      </c>
      <c r="D116" s="19">
        <v>28.728406217700499</v>
      </c>
      <c r="E116" s="19">
        <v>207.92294750639155</v>
      </c>
      <c r="F116" s="19">
        <v>72.978486201980559</v>
      </c>
      <c r="G116" s="19">
        <v>130.28027305729694</v>
      </c>
      <c r="H116" s="19">
        <v>157.76139982907341</v>
      </c>
      <c r="I116" s="19">
        <v>92.186664955880929</v>
      </c>
      <c r="J116" s="19">
        <v>382.86996479301064</v>
      </c>
      <c r="K116" s="19">
        <v>433.09182272087372</v>
      </c>
      <c r="L116" s="19">
        <v>517.93606203680986</v>
      </c>
      <c r="M116" s="19">
        <f t="shared" si="2"/>
        <v>2063.3578076280987</v>
      </c>
      <c r="N116" s="19">
        <f t="shared" si="3"/>
        <v>206.33578076280986</v>
      </c>
    </row>
    <row r="117" spans="2:14" x14ac:dyDescent="0.25">
      <c r="B117" s="16" t="s">
        <v>119</v>
      </c>
      <c r="C117" s="19">
        <v>59.001594489061745</v>
      </c>
      <c r="D117" s="19">
        <v>84.224623260931821</v>
      </c>
      <c r="E117" s="19">
        <v>78.983256747145091</v>
      </c>
      <c r="F117" s="19">
        <v>323.80549814191687</v>
      </c>
      <c r="G117" s="19">
        <v>115.55490535727048</v>
      </c>
      <c r="H117" s="19">
        <v>142.06105017361475</v>
      </c>
      <c r="I117" s="19">
        <v>136.85670644985751</v>
      </c>
      <c r="J117" s="19">
        <v>103.11277904922623</v>
      </c>
      <c r="K117" s="19">
        <v>115.08060586441248</v>
      </c>
      <c r="L117" s="19">
        <v>115.90977616531373</v>
      </c>
      <c r="M117" s="19">
        <f t="shared" si="2"/>
        <v>1274.5907956987508</v>
      </c>
      <c r="N117" s="19">
        <f t="shared" si="3"/>
        <v>127.45907956987507</v>
      </c>
    </row>
    <row r="118" spans="2:14" x14ac:dyDescent="0.25">
      <c r="B118" s="16" t="s">
        <v>120</v>
      </c>
      <c r="C118" s="19">
        <v>3.8902444520354633</v>
      </c>
      <c r="D118" s="19">
        <v>5.1039116745776356</v>
      </c>
      <c r="E118" s="19">
        <v>4.1196017635629989</v>
      </c>
      <c r="F118" s="19">
        <v>11.129985049525633</v>
      </c>
      <c r="G118" s="19">
        <v>0.90336217089312587</v>
      </c>
      <c r="H118" s="19">
        <v>2.239878210320092</v>
      </c>
      <c r="I118" s="19">
        <v>6.447305178643532</v>
      </c>
      <c r="J118" s="19">
        <v>9.4573213514595817</v>
      </c>
      <c r="K118" s="19">
        <v>7.2034000099451791</v>
      </c>
      <c r="L118" s="19">
        <v>24.916221966817069</v>
      </c>
      <c r="M118" s="19">
        <f t="shared" si="2"/>
        <v>75.411231827780313</v>
      </c>
      <c r="N118" s="19">
        <f t="shared" si="3"/>
        <v>7.5411231827780316</v>
      </c>
    </row>
    <row r="119" spans="2:14" x14ac:dyDescent="0.25">
      <c r="B119" s="16" t="s">
        <v>121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f t="shared" si="2"/>
        <v>0</v>
      </c>
      <c r="N119" s="19">
        <f t="shared" si="3"/>
        <v>0</v>
      </c>
    </row>
    <row r="120" spans="2:14" x14ac:dyDescent="0.25">
      <c r="B120" s="16" t="s">
        <v>122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f t="shared" si="2"/>
        <v>0</v>
      </c>
      <c r="N120" s="19">
        <f t="shared" si="3"/>
        <v>0</v>
      </c>
    </row>
    <row r="121" spans="2:14" x14ac:dyDescent="0.25">
      <c r="B121" s="16" t="s">
        <v>123</v>
      </c>
      <c r="C121" s="19">
        <v>5469.1230818699996</v>
      </c>
      <c r="D121" s="19">
        <v>7409.2463189720265</v>
      </c>
      <c r="E121" s="19">
        <v>9775.5862053551791</v>
      </c>
      <c r="F121" s="19">
        <v>6433.2255186664815</v>
      </c>
      <c r="G121" s="19">
        <v>5278.0901211509617</v>
      </c>
      <c r="H121" s="19">
        <v>4069.8124326032721</v>
      </c>
      <c r="I121" s="19">
        <v>0</v>
      </c>
      <c r="J121" s="19">
        <v>5526.5365797856448</v>
      </c>
      <c r="K121" s="19">
        <v>2654.8725462662533</v>
      </c>
      <c r="L121" s="19">
        <v>2462.4040081591356</v>
      </c>
      <c r="M121" s="19">
        <f t="shared" si="2"/>
        <v>49078.896812828949</v>
      </c>
      <c r="N121" s="19">
        <f t="shared" si="3"/>
        <v>4907.8896812828953</v>
      </c>
    </row>
    <row r="122" spans="2:14" x14ac:dyDescent="0.25">
      <c r="B122" s="16" t="s">
        <v>124</v>
      </c>
      <c r="C122" s="19">
        <v>211.63862030286069</v>
      </c>
      <c r="D122" s="19">
        <v>148.98422197632655</v>
      </c>
      <c r="E122" s="19">
        <v>82.238913106142434</v>
      </c>
      <c r="F122" s="19">
        <v>74.607046367943809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f t="shared" si="2"/>
        <v>517.46880175327351</v>
      </c>
      <c r="N122" s="19">
        <f t="shared" si="3"/>
        <v>51.746880175327348</v>
      </c>
    </row>
    <row r="123" spans="2:14" x14ac:dyDescent="0.25">
      <c r="B123" s="16" t="s">
        <v>125</v>
      </c>
      <c r="C123" s="19">
        <v>53.148803933863618</v>
      </c>
      <c r="D123" s="19">
        <v>44.583366848375931</v>
      </c>
      <c r="E123" s="19">
        <v>40.502633153847846</v>
      </c>
      <c r="F123" s="19">
        <v>31.876129515693432</v>
      </c>
      <c r="G123" s="19">
        <v>0</v>
      </c>
      <c r="H123" s="19">
        <v>48.15044890623831</v>
      </c>
      <c r="I123" s="19">
        <v>0</v>
      </c>
      <c r="J123" s="19">
        <v>0</v>
      </c>
      <c r="K123" s="19">
        <v>0</v>
      </c>
      <c r="L123" s="19">
        <v>206.34515304405272</v>
      </c>
      <c r="M123" s="19">
        <f t="shared" si="2"/>
        <v>424.60653540207187</v>
      </c>
      <c r="N123" s="19">
        <f t="shared" si="3"/>
        <v>42.46065354020719</v>
      </c>
    </row>
    <row r="124" spans="2:14" x14ac:dyDescent="0.25">
      <c r="B124" s="16" t="s">
        <v>126</v>
      </c>
      <c r="C124" s="19">
        <v>21.755557577691345</v>
      </c>
      <c r="D124" s="19">
        <v>33.698237979331715</v>
      </c>
      <c r="E124" s="19">
        <v>69.064138912330606</v>
      </c>
      <c r="F124" s="19">
        <v>87.503615345210562</v>
      </c>
      <c r="G124" s="19">
        <v>92.966601573704253</v>
      </c>
      <c r="H124" s="19">
        <v>135.04266235653165</v>
      </c>
      <c r="I124" s="19">
        <v>168.50158271583604</v>
      </c>
      <c r="J124" s="19">
        <v>90.312037833247317</v>
      </c>
      <c r="K124" s="19">
        <v>151.46514930003821</v>
      </c>
      <c r="L124" s="19">
        <v>150.90144749459159</v>
      </c>
      <c r="M124" s="19">
        <f t="shared" si="2"/>
        <v>1001.2110310885133</v>
      </c>
      <c r="N124" s="19">
        <f t="shared" si="3"/>
        <v>100.12110310885133</v>
      </c>
    </row>
    <row r="125" spans="2:14" x14ac:dyDescent="0.25">
      <c r="B125" s="16" t="s">
        <v>127</v>
      </c>
      <c r="C125" s="19" t="s">
        <v>204</v>
      </c>
      <c r="D125" s="19" t="s">
        <v>204</v>
      </c>
      <c r="E125" s="19" t="s">
        <v>204</v>
      </c>
      <c r="F125" s="19" t="s">
        <v>204</v>
      </c>
      <c r="G125" s="19" t="s">
        <v>204</v>
      </c>
      <c r="H125" s="19" t="s">
        <v>204</v>
      </c>
      <c r="I125" s="19" t="s">
        <v>204</v>
      </c>
      <c r="J125" s="19" t="s">
        <v>204</v>
      </c>
      <c r="K125" s="19" t="s">
        <v>204</v>
      </c>
      <c r="L125" s="19" t="s">
        <v>204</v>
      </c>
      <c r="M125" s="19" t="s">
        <v>204</v>
      </c>
      <c r="N125" s="19" t="s">
        <v>204</v>
      </c>
    </row>
    <row r="126" spans="2:14" x14ac:dyDescent="0.25">
      <c r="B126" s="16" t="s">
        <v>128</v>
      </c>
      <c r="C126" s="19">
        <v>0</v>
      </c>
      <c r="D126" s="19">
        <v>0</v>
      </c>
      <c r="E126" s="19">
        <v>0</v>
      </c>
      <c r="F126" s="19">
        <v>0</v>
      </c>
      <c r="G126" s="19">
        <v>9892.6013778451343</v>
      </c>
      <c r="H126" s="19">
        <v>18730.420044497885</v>
      </c>
      <c r="I126" s="19">
        <v>19787.062374640638</v>
      </c>
      <c r="J126" s="19">
        <v>16710.459054155399</v>
      </c>
      <c r="K126" s="19">
        <v>0</v>
      </c>
      <c r="L126" s="19">
        <v>23731.679399127825</v>
      </c>
      <c r="M126" s="19">
        <f t="shared" si="2"/>
        <v>88852.222250266874</v>
      </c>
      <c r="N126" s="19">
        <f t="shared" si="3"/>
        <v>8885.2222250266877</v>
      </c>
    </row>
    <row r="127" spans="2:14" x14ac:dyDescent="0.25">
      <c r="B127" s="16" t="s">
        <v>129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f t="shared" si="2"/>
        <v>0</v>
      </c>
      <c r="N127" s="19">
        <f t="shared" si="3"/>
        <v>0</v>
      </c>
    </row>
    <row r="128" spans="2:14" x14ac:dyDescent="0.25">
      <c r="B128" s="16" t="s">
        <v>130</v>
      </c>
      <c r="C128" s="19">
        <v>47.691781658409738</v>
      </c>
      <c r="D128" s="19">
        <v>15.143665993763008</v>
      </c>
      <c r="E128" s="19">
        <v>25.746882697501533</v>
      </c>
      <c r="F128" s="19">
        <v>41.113832430000087</v>
      </c>
      <c r="G128" s="19">
        <v>38.623500253073814</v>
      </c>
      <c r="H128" s="19">
        <v>43.252314759070821</v>
      </c>
      <c r="I128" s="19">
        <v>26.838440364051088</v>
      </c>
      <c r="J128" s="19">
        <v>45.882938264083982</v>
      </c>
      <c r="K128" s="19">
        <v>63.601422664538184</v>
      </c>
      <c r="L128" s="19">
        <v>45.150075883844444</v>
      </c>
      <c r="M128" s="19">
        <f t="shared" si="2"/>
        <v>393.04485496833672</v>
      </c>
      <c r="N128" s="19">
        <f t="shared" si="3"/>
        <v>39.304485496833671</v>
      </c>
    </row>
    <row r="129" spans="2:14" x14ac:dyDescent="0.25">
      <c r="B129" s="16" t="s">
        <v>131</v>
      </c>
      <c r="C129" s="19">
        <v>18.729600828074268</v>
      </c>
      <c r="D129" s="19">
        <v>56.755118459303333</v>
      </c>
      <c r="E129" s="19">
        <v>59.683097515039265</v>
      </c>
      <c r="F129" s="19">
        <v>75.498130417806948</v>
      </c>
      <c r="G129" s="19">
        <v>193.22786644501116</v>
      </c>
      <c r="H129" s="19">
        <v>26.468016073614635</v>
      </c>
      <c r="I129" s="19">
        <v>0</v>
      </c>
      <c r="J129" s="19">
        <v>0</v>
      </c>
      <c r="K129" s="19">
        <v>0</v>
      </c>
      <c r="L129" s="19">
        <v>0</v>
      </c>
      <c r="M129" s="19">
        <f t="shared" si="2"/>
        <v>430.36182973884962</v>
      </c>
      <c r="N129" s="19">
        <f t="shared" si="3"/>
        <v>43.036182973884962</v>
      </c>
    </row>
    <row r="130" spans="2:14" x14ac:dyDescent="0.25">
      <c r="B130" s="16" t="s">
        <v>132</v>
      </c>
      <c r="C130" s="19">
        <v>169.84257336635193</v>
      </c>
      <c r="D130" s="19">
        <v>153.33960413155893</v>
      </c>
      <c r="E130" s="19">
        <v>281.46290964620158</v>
      </c>
      <c r="F130" s="19">
        <v>350.77036173851292</v>
      </c>
      <c r="G130" s="19">
        <v>178.80332078732272</v>
      </c>
      <c r="H130" s="19">
        <v>139.26622610881449</v>
      </c>
      <c r="I130" s="19">
        <v>232.2729140457036</v>
      </c>
      <c r="J130" s="19">
        <v>183.67237237186728</v>
      </c>
      <c r="K130" s="19">
        <v>117.32175698819907</v>
      </c>
      <c r="L130" s="19">
        <v>52.154195293511805</v>
      </c>
      <c r="M130" s="19">
        <f t="shared" si="2"/>
        <v>1858.9062344780443</v>
      </c>
      <c r="N130" s="19">
        <f t="shared" si="3"/>
        <v>185.89062344780444</v>
      </c>
    </row>
    <row r="131" spans="2:14" x14ac:dyDescent="0.25">
      <c r="B131" s="16" t="s">
        <v>133</v>
      </c>
      <c r="C131" s="19">
        <v>287.88713733393365</v>
      </c>
      <c r="D131" s="19">
        <v>0</v>
      </c>
      <c r="E131" s="19">
        <v>0</v>
      </c>
      <c r="F131" s="19">
        <v>0</v>
      </c>
      <c r="G131" s="19">
        <v>0</v>
      </c>
      <c r="H131" s="19">
        <v>1154.1671003619667</v>
      </c>
      <c r="I131" s="19">
        <v>0</v>
      </c>
      <c r="J131" s="19">
        <v>1624.2173729407705</v>
      </c>
      <c r="K131" s="19">
        <v>0</v>
      </c>
      <c r="L131" s="19">
        <v>4058.0751659890266</v>
      </c>
      <c r="M131" s="19">
        <f t="shared" si="2"/>
        <v>7124.3467766256972</v>
      </c>
      <c r="N131" s="19">
        <f t="shared" si="3"/>
        <v>712.4346776625697</v>
      </c>
    </row>
    <row r="132" spans="2:14" x14ac:dyDescent="0.25">
      <c r="B132" s="16" t="s">
        <v>134</v>
      </c>
      <c r="C132" s="19">
        <v>105.3284423843883</v>
      </c>
      <c r="D132" s="19">
        <v>74.501043851043292</v>
      </c>
      <c r="E132" s="19">
        <v>120.64135731292708</v>
      </c>
      <c r="F132" s="19">
        <v>116.52881758083522</v>
      </c>
      <c r="G132" s="19">
        <v>0</v>
      </c>
      <c r="H132" s="19">
        <v>0</v>
      </c>
      <c r="I132" s="19">
        <v>184.65403900646697</v>
      </c>
      <c r="J132" s="19">
        <v>0</v>
      </c>
      <c r="K132" s="19">
        <v>0</v>
      </c>
      <c r="L132" s="19">
        <v>0</v>
      </c>
      <c r="M132" s="19">
        <f t="shared" si="2"/>
        <v>601.65370013566087</v>
      </c>
      <c r="N132" s="19">
        <f t="shared" si="3"/>
        <v>60.16537001356609</v>
      </c>
    </row>
    <row r="133" spans="2:14" x14ac:dyDescent="0.25">
      <c r="B133" s="16" t="s">
        <v>135</v>
      </c>
      <c r="C133" s="19">
        <v>0</v>
      </c>
      <c r="D133" s="19">
        <v>0</v>
      </c>
      <c r="E133" s="19">
        <v>0</v>
      </c>
      <c r="F133" s="19">
        <v>0</v>
      </c>
      <c r="G133" s="19">
        <v>509.61071407260084</v>
      </c>
      <c r="H133" s="19">
        <v>1141.73565205305</v>
      </c>
      <c r="I133" s="19">
        <v>366.03017281605759</v>
      </c>
      <c r="J133" s="19">
        <v>433.1492929963897</v>
      </c>
      <c r="K133" s="19">
        <v>0</v>
      </c>
      <c r="L133" s="19">
        <v>419.18903896433784</v>
      </c>
      <c r="M133" s="19">
        <f t="shared" si="2"/>
        <v>2869.7148709024359</v>
      </c>
      <c r="N133" s="19">
        <f t="shared" si="3"/>
        <v>286.97148709024361</v>
      </c>
    </row>
    <row r="134" spans="2:14" x14ac:dyDescent="0.25">
      <c r="B134" s="16" t="s">
        <v>136</v>
      </c>
      <c r="C134" s="19">
        <v>0</v>
      </c>
      <c r="D134" s="19">
        <v>0</v>
      </c>
      <c r="E134" s="19">
        <v>13080.337446841708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5659.6465920904784</v>
      </c>
      <c r="M134" s="19">
        <f t="shared" ref="M134:M156" si="4">SUM(C134:L134)</f>
        <v>18739.984038932187</v>
      </c>
      <c r="N134" s="19">
        <f t="shared" ref="N134:N155" si="5">AVERAGE(C134:L134)</f>
        <v>1873.9984038932187</v>
      </c>
    </row>
    <row r="135" spans="2:14" x14ac:dyDescent="0.25">
      <c r="B135" s="16" t="s">
        <v>137</v>
      </c>
      <c r="C135" s="19">
        <v>169.19461150455703</v>
      </c>
      <c r="D135" s="19">
        <v>118.30241926481665</v>
      </c>
      <c r="E135" s="19">
        <v>154.08780727843305</v>
      </c>
      <c r="F135" s="19">
        <v>0</v>
      </c>
      <c r="G135" s="19">
        <v>0</v>
      </c>
      <c r="H135" s="19">
        <v>0</v>
      </c>
      <c r="I135" s="19">
        <v>0</v>
      </c>
      <c r="J135" s="19">
        <v>1438.5289239541171</v>
      </c>
      <c r="K135" s="19">
        <v>0</v>
      </c>
      <c r="L135" s="19">
        <v>0</v>
      </c>
      <c r="M135" s="19">
        <f t="shared" si="4"/>
        <v>1880.1137620019238</v>
      </c>
      <c r="N135" s="19">
        <f t="shared" si="5"/>
        <v>188.01137620019239</v>
      </c>
    </row>
    <row r="136" spans="2:14" x14ac:dyDescent="0.25">
      <c r="B136" s="16" t="s">
        <v>138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499.55637682187808</v>
      </c>
      <c r="M136" s="19">
        <f t="shared" si="4"/>
        <v>499.55637682187808</v>
      </c>
      <c r="N136" s="19">
        <f t="shared" si="5"/>
        <v>49.955637682187806</v>
      </c>
    </row>
    <row r="137" spans="2:14" x14ac:dyDescent="0.25">
      <c r="B137" s="16" t="s">
        <v>139</v>
      </c>
      <c r="C137" s="19">
        <v>0</v>
      </c>
      <c r="D137" s="19">
        <v>0</v>
      </c>
      <c r="E137" s="19">
        <v>0</v>
      </c>
      <c r="F137" s="19">
        <v>11986.900829532487</v>
      </c>
      <c r="G137" s="19">
        <v>0</v>
      </c>
      <c r="H137" s="19">
        <v>0</v>
      </c>
      <c r="I137" s="19">
        <v>20550.294392067699</v>
      </c>
      <c r="J137" s="19">
        <v>0</v>
      </c>
      <c r="K137" s="19">
        <v>20401.567938648404</v>
      </c>
      <c r="L137" s="19">
        <v>29113.538637950882</v>
      </c>
      <c r="M137" s="19">
        <f t="shared" si="4"/>
        <v>82052.301798199478</v>
      </c>
      <c r="N137" s="19">
        <f t="shared" si="5"/>
        <v>8205.2301798199478</v>
      </c>
    </row>
    <row r="138" spans="2:14" x14ac:dyDescent="0.25">
      <c r="B138" s="16" t="s">
        <v>140</v>
      </c>
      <c r="C138" s="19" t="s">
        <v>204</v>
      </c>
      <c r="D138" s="19" t="s">
        <v>204</v>
      </c>
      <c r="E138" s="19" t="s">
        <v>204</v>
      </c>
      <c r="F138" s="19" t="s">
        <v>204</v>
      </c>
      <c r="G138" s="19" t="s">
        <v>204</v>
      </c>
      <c r="H138" s="19" t="s">
        <v>204</v>
      </c>
      <c r="I138" s="19" t="s">
        <v>204</v>
      </c>
      <c r="J138" s="19" t="s">
        <v>204</v>
      </c>
      <c r="K138" s="19" t="s">
        <v>204</v>
      </c>
      <c r="L138" s="19" t="s">
        <v>204</v>
      </c>
      <c r="M138" s="19" t="s">
        <v>204</v>
      </c>
      <c r="N138" s="19" t="s">
        <v>204</v>
      </c>
    </row>
    <row r="139" spans="2:14" x14ac:dyDescent="0.25">
      <c r="B139" s="16" t="s">
        <v>141</v>
      </c>
      <c r="C139" s="19">
        <v>227.58530482348488</v>
      </c>
      <c r="D139" s="19">
        <v>204.15286983947595</v>
      </c>
      <c r="E139" s="19">
        <v>251.13992954924447</v>
      </c>
      <c r="F139" s="19">
        <v>952.37503918552511</v>
      </c>
      <c r="G139" s="19">
        <v>1691.9482155722419</v>
      </c>
      <c r="H139" s="19">
        <v>2883.9159233448922</v>
      </c>
      <c r="I139" s="19">
        <v>4471.2985877602996</v>
      </c>
      <c r="J139" s="19">
        <v>4249.6589022477692</v>
      </c>
      <c r="K139" s="19">
        <v>2384.8360294373688</v>
      </c>
      <c r="L139" s="19">
        <v>1140.3735062619678</v>
      </c>
      <c r="M139" s="19">
        <f t="shared" si="4"/>
        <v>18457.28430802227</v>
      </c>
      <c r="N139" s="19">
        <f t="shared" si="5"/>
        <v>1845.728430802227</v>
      </c>
    </row>
    <row r="140" spans="2:14" x14ac:dyDescent="0.25">
      <c r="B140" s="16" t="s">
        <v>142</v>
      </c>
      <c r="C140" s="19">
        <v>15.051569427739919</v>
      </c>
      <c r="D140" s="19">
        <v>13.21779581202458</v>
      </c>
      <c r="E140" s="19">
        <v>12.322929805906437</v>
      </c>
      <c r="F140" s="19">
        <v>9.3034530123026506</v>
      </c>
      <c r="G140" s="19">
        <v>12.493543790535949</v>
      </c>
      <c r="H140" s="19">
        <v>9.4795101098557861</v>
      </c>
      <c r="I140" s="19">
        <v>21.634819360222469</v>
      </c>
      <c r="J140" s="19">
        <v>5.9486946432368351</v>
      </c>
      <c r="K140" s="19">
        <v>4.8373996349441066</v>
      </c>
      <c r="L140" s="19">
        <v>3.1246471612760716</v>
      </c>
      <c r="M140" s="19">
        <f t="shared" si="4"/>
        <v>107.4143627580448</v>
      </c>
      <c r="N140" s="19">
        <f t="shared" si="5"/>
        <v>10.74143627580448</v>
      </c>
    </row>
    <row r="141" spans="2:14" x14ac:dyDescent="0.25">
      <c r="B141" s="16" t="s">
        <v>143</v>
      </c>
      <c r="C141" s="19">
        <v>996.72385368523794</v>
      </c>
      <c r="D141" s="19">
        <v>1576.4496999197022</v>
      </c>
      <c r="E141" s="19">
        <v>1848.1710525744063</v>
      </c>
      <c r="F141" s="19">
        <v>1661.9649707495944</v>
      </c>
      <c r="G141" s="19">
        <v>0</v>
      </c>
      <c r="H141" s="19">
        <v>2101.5536998441357</v>
      </c>
      <c r="I141" s="19">
        <v>0</v>
      </c>
      <c r="J141" s="19">
        <v>2923.3061134361506</v>
      </c>
      <c r="K141" s="19">
        <v>4263.0381594266964</v>
      </c>
      <c r="L141" s="19">
        <v>6574.1412080746895</v>
      </c>
      <c r="M141" s="19">
        <f t="shared" si="4"/>
        <v>21945.348757710613</v>
      </c>
      <c r="N141" s="19">
        <f t="shared" si="5"/>
        <v>2194.5348757710613</v>
      </c>
    </row>
    <row r="142" spans="2:14" x14ac:dyDescent="0.25">
      <c r="B142" s="16" t="s">
        <v>144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f t="shared" si="4"/>
        <v>0</v>
      </c>
      <c r="N142" s="19">
        <f t="shared" si="5"/>
        <v>0</v>
      </c>
    </row>
    <row r="143" spans="2:14" x14ac:dyDescent="0.25">
      <c r="B143" s="16" t="s">
        <v>145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f t="shared" si="4"/>
        <v>0</v>
      </c>
      <c r="N143" s="19">
        <f t="shared" si="5"/>
        <v>0</v>
      </c>
    </row>
    <row r="144" spans="2:14" x14ac:dyDescent="0.25">
      <c r="B144" s="16" t="s">
        <v>146</v>
      </c>
      <c r="C144" s="19">
        <v>688.34629844059532</v>
      </c>
      <c r="D144" s="19">
        <v>601.94728163795526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f t="shared" si="4"/>
        <v>1290.2935800785506</v>
      </c>
      <c r="N144" s="19">
        <f t="shared" si="5"/>
        <v>129.02935800785505</v>
      </c>
    </row>
    <row r="145" spans="2:14" x14ac:dyDescent="0.25">
      <c r="B145" s="16" t="s">
        <v>147</v>
      </c>
      <c r="C145" s="19">
        <v>0</v>
      </c>
      <c r="D145" s="19">
        <v>159.61737976040445</v>
      </c>
      <c r="E145" s="19">
        <v>255.14214657357979</v>
      </c>
      <c r="F145" s="19">
        <v>373.76416239422201</v>
      </c>
      <c r="G145" s="19">
        <v>474.74442790012154</v>
      </c>
      <c r="H145" s="19">
        <v>719.09087511870257</v>
      </c>
      <c r="I145" s="19">
        <v>1182.2928514757391</v>
      </c>
      <c r="J145" s="19">
        <v>1325.0736182506898</v>
      </c>
      <c r="K145" s="19">
        <v>1279.8626792068849</v>
      </c>
      <c r="L145" s="19">
        <v>307.27861921463818</v>
      </c>
      <c r="M145" s="19">
        <f t="shared" si="4"/>
        <v>6076.8667598949814</v>
      </c>
      <c r="N145" s="19">
        <f t="shared" si="5"/>
        <v>607.6866759894981</v>
      </c>
    </row>
    <row r="146" spans="2:14" x14ac:dyDescent="0.25">
      <c r="B146" s="16" t="s">
        <v>148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f t="shared" si="4"/>
        <v>0</v>
      </c>
      <c r="N146" s="19">
        <f t="shared" si="5"/>
        <v>0</v>
      </c>
    </row>
    <row r="147" spans="2:14" x14ac:dyDescent="0.25">
      <c r="B147" s="16" t="s">
        <v>149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f t="shared" si="4"/>
        <v>0</v>
      </c>
      <c r="N147" s="19">
        <f t="shared" si="5"/>
        <v>0</v>
      </c>
    </row>
    <row r="148" spans="2:14" x14ac:dyDescent="0.25">
      <c r="B148" s="16" t="s">
        <v>150</v>
      </c>
      <c r="C148" s="19">
        <v>274.36895938250058</v>
      </c>
      <c r="D148" s="19">
        <v>350.8373975644667</v>
      </c>
      <c r="E148" s="19">
        <v>346.50825150721994</v>
      </c>
      <c r="F148" s="19">
        <v>0</v>
      </c>
      <c r="G148" s="19">
        <v>0</v>
      </c>
      <c r="H148" s="19">
        <v>510.66590496053493</v>
      </c>
      <c r="I148" s="19">
        <v>0</v>
      </c>
      <c r="J148" s="19">
        <v>0</v>
      </c>
      <c r="K148" s="19">
        <v>983.87116584170417</v>
      </c>
      <c r="L148" s="19">
        <v>0</v>
      </c>
      <c r="M148" s="19">
        <f t="shared" si="4"/>
        <v>2466.2516792564265</v>
      </c>
      <c r="N148" s="19">
        <f t="shared" si="5"/>
        <v>246.62516792564264</v>
      </c>
    </row>
    <row r="149" spans="2:14" x14ac:dyDescent="0.25">
      <c r="B149" s="16" t="s">
        <v>151</v>
      </c>
      <c r="C149" s="19" t="s">
        <v>204</v>
      </c>
      <c r="D149" s="19" t="s">
        <v>204</v>
      </c>
      <c r="E149" s="19" t="s">
        <v>204</v>
      </c>
      <c r="F149" s="19" t="s">
        <v>204</v>
      </c>
      <c r="G149" s="19" t="s">
        <v>204</v>
      </c>
      <c r="H149" s="19" t="s">
        <v>204</v>
      </c>
      <c r="I149" s="19" t="s">
        <v>204</v>
      </c>
      <c r="J149" s="19" t="s">
        <v>204</v>
      </c>
      <c r="K149" s="19" t="s">
        <v>204</v>
      </c>
      <c r="L149" s="19" t="s">
        <v>204</v>
      </c>
      <c r="M149" s="19" t="s">
        <v>204</v>
      </c>
      <c r="N149" s="19" t="s">
        <v>204</v>
      </c>
    </row>
    <row r="150" spans="2:14" x14ac:dyDescent="0.25">
      <c r="B150" s="16" t="s">
        <v>152</v>
      </c>
      <c r="C150" s="19">
        <v>35.212751542229221</v>
      </c>
      <c r="D150" s="19">
        <v>44.537462579349182</v>
      </c>
      <c r="E150" s="19">
        <v>153.35667063247314</v>
      </c>
      <c r="F150" s="19">
        <v>151.75341572925302</v>
      </c>
      <c r="G150" s="19">
        <v>166.20088779765072</v>
      </c>
      <c r="H150" s="19">
        <v>281.14560163008912</v>
      </c>
      <c r="I150" s="19">
        <v>442.19226236565646</v>
      </c>
      <c r="J150" s="19">
        <v>93.157252863790646</v>
      </c>
      <c r="K150" s="19">
        <v>161.26819627768063</v>
      </c>
      <c r="L150" s="19">
        <v>157.17106023016279</v>
      </c>
      <c r="M150" s="19">
        <f t="shared" si="4"/>
        <v>1685.9955616483348</v>
      </c>
      <c r="N150" s="19">
        <f t="shared" si="5"/>
        <v>168.59955616483347</v>
      </c>
    </row>
    <row r="151" spans="2:14" x14ac:dyDescent="0.25">
      <c r="B151" s="16" t="s">
        <v>153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f t="shared" si="4"/>
        <v>0</v>
      </c>
      <c r="N151" s="19">
        <f t="shared" si="5"/>
        <v>0</v>
      </c>
    </row>
    <row r="152" spans="2:14" x14ac:dyDescent="0.25">
      <c r="B152" s="16" t="s">
        <v>154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f t="shared" si="4"/>
        <v>0</v>
      </c>
      <c r="N152" s="19">
        <f t="shared" si="5"/>
        <v>0</v>
      </c>
    </row>
    <row r="153" spans="2:14" x14ac:dyDescent="0.25">
      <c r="B153" s="16" t="s">
        <v>155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1899.729324221538</v>
      </c>
      <c r="J153" s="19">
        <v>0</v>
      </c>
      <c r="K153" s="19">
        <v>0</v>
      </c>
      <c r="L153" s="19">
        <v>0</v>
      </c>
      <c r="M153" s="19">
        <f t="shared" si="4"/>
        <v>1899.729324221538</v>
      </c>
      <c r="N153" s="19">
        <f t="shared" si="5"/>
        <v>189.9729324221538</v>
      </c>
    </row>
    <row r="154" spans="2:14" x14ac:dyDescent="0.25">
      <c r="B154" s="16" t="s">
        <v>156</v>
      </c>
      <c r="C154" s="19">
        <v>520.23584177127759</v>
      </c>
      <c r="D154" s="19">
        <v>835.43214935688775</v>
      </c>
      <c r="E154" s="19">
        <v>1836.7479695846764</v>
      </c>
      <c r="F154" s="19">
        <v>1999.0625944422513</v>
      </c>
      <c r="G154" s="19">
        <v>2434.630097331114</v>
      </c>
      <c r="H154" s="19">
        <v>3052.4889603017332</v>
      </c>
      <c r="I154" s="19">
        <v>2534.5103535148482</v>
      </c>
      <c r="J154" s="19">
        <v>1767.4736489644183</v>
      </c>
      <c r="K154" s="19">
        <v>2564.6319581792777</v>
      </c>
      <c r="L154" s="19">
        <v>1302.0815411023877</v>
      </c>
      <c r="M154" s="19">
        <f t="shared" si="4"/>
        <v>18847.29511454887</v>
      </c>
      <c r="N154" s="19">
        <f t="shared" si="5"/>
        <v>1884.729511454887</v>
      </c>
    </row>
    <row r="155" spans="2:14" x14ac:dyDescent="0.25">
      <c r="B155" s="16" t="s">
        <v>157</v>
      </c>
      <c r="C155" s="19">
        <v>662.33290635983326</v>
      </c>
      <c r="D155" s="19">
        <v>0</v>
      </c>
      <c r="E155" s="19">
        <v>305.67155684400109</v>
      </c>
      <c r="F155" s="19">
        <v>357.08377314837821</v>
      </c>
      <c r="G155" s="19">
        <v>1790.2293924608514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f t="shared" si="4"/>
        <v>3115.3176288130639</v>
      </c>
      <c r="N155" s="19">
        <f t="shared" si="5"/>
        <v>311.53176288130641</v>
      </c>
    </row>
    <row r="156" spans="2:14" x14ac:dyDescent="0.25">
      <c r="B156" s="17" t="s">
        <v>207</v>
      </c>
      <c r="C156" s="20">
        <f>SUM(C5:C155)</f>
        <v>217808.3189006364</v>
      </c>
      <c r="D156" s="20">
        <f t="shared" ref="D156:L156" si="6">SUM(D5:D155)</f>
        <v>245291.11639463881</v>
      </c>
      <c r="E156" s="20">
        <f t="shared" si="6"/>
        <v>329963.38009844167</v>
      </c>
      <c r="F156" s="20">
        <f t="shared" si="6"/>
        <v>356633.44835340063</v>
      </c>
      <c r="G156" s="20">
        <f t="shared" si="6"/>
        <v>283216.89964510757</v>
      </c>
      <c r="H156" s="20">
        <f t="shared" si="6"/>
        <v>331928.67266482039</v>
      </c>
      <c r="I156" s="20">
        <f t="shared" si="6"/>
        <v>448602.62616993202</v>
      </c>
      <c r="J156" s="20">
        <f t="shared" si="6"/>
        <v>398532.90328349581</v>
      </c>
      <c r="K156" s="20">
        <f t="shared" si="6"/>
        <v>428123.7952783503</v>
      </c>
      <c r="L156" s="20">
        <f t="shared" si="6"/>
        <v>532503.67822237324</v>
      </c>
      <c r="M156" s="19">
        <f t="shared" si="4"/>
        <v>3572604.839011197</v>
      </c>
      <c r="N156" s="20">
        <f>AVERAGE(C156:L156)</f>
        <v>357260.48390111967</v>
      </c>
    </row>
  </sheetData>
  <conditionalFormatting sqref="B5:N156">
    <cfRule type="expression" dxfId="14" priority="12">
      <formula>MOD(ROW(),2)=1</formula>
    </cfRule>
  </conditionalFormatting>
  <conditionalFormatting sqref="C8:J9">
    <cfRule type="expression" dxfId="13" priority="11">
      <formula>MOD(ROW(),2)=1</formula>
    </cfRule>
  </conditionalFormatting>
  <conditionalFormatting sqref="C13:F13">
    <cfRule type="expression" dxfId="12" priority="10">
      <formula>MOD(ROW(),2)=1</formula>
    </cfRule>
  </conditionalFormatting>
  <conditionalFormatting sqref="C21:K21">
    <cfRule type="expression" dxfId="11" priority="9">
      <formula>MOD(ROW(),2)=1</formula>
    </cfRule>
  </conditionalFormatting>
  <conditionalFormatting sqref="C51:N51">
    <cfRule type="expression" dxfId="10" priority="8">
      <formula>MOD(ROW(),2)=1</formula>
    </cfRule>
  </conditionalFormatting>
  <conditionalFormatting sqref="C69:H69 C51:N51">
    <cfRule type="expression" dxfId="9" priority="7">
      <formula>MOD(ROW(),2)=1</formula>
    </cfRule>
  </conditionalFormatting>
  <conditionalFormatting sqref="C74:N75">
    <cfRule type="expression" dxfId="8" priority="6">
      <formula>MOD(ROW(),2)=1</formula>
    </cfRule>
  </conditionalFormatting>
  <conditionalFormatting sqref="C91:L91">
    <cfRule type="expression" dxfId="7" priority="5">
      <formula>MOD(ROW(),2)=1</formula>
    </cfRule>
  </conditionalFormatting>
  <conditionalFormatting sqref="C96:D96">
    <cfRule type="expression" dxfId="6" priority="4">
      <formula>MOD(ROW(),2)=1</formula>
    </cfRule>
  </conditionalFormatting>
  <conditionalFormatting sqref="C125:L125">
    <cfRule type="expression" dxfId="5" priority="3">
      <formula>MOD(ROW(),2)=1</formula>
    </cfRule>
  </conditionalFormatting>
  <conditionalFormatting sqref="C138:N138">
    <cfRule type="expression" dxfId="4" priority="2">
      <formula>MOD(ROW(),2)=1</formula>
    </cfRule>
  </conditionalFormatting>
  <conditionalFormatting sqref="C149:N149">
    <cfRule type="expression" dxfId="3" priority="1">
      <formula>MOD(ROW(),2)=1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3"/>
  <sheetViews>
    <sheetView workbookViewId="0">
      <selection activeCell="A3" sqref="A3:A153"/>
    </sheetView>
  </sheetViews>
  <sheetFormatPr defaultRowHeight="15" x14ac:dyDescent="0.25"/>
  <sheetData>
    <row r="2" spans="1:15" x14ac:dyDescent="0.25">
      <c r="C2">
        <v>2002</v>
      </c>
      <c r="D2">
        <v>2003</v>
      </c>
      <c r="E2">
        <v>2004</v>
      </c>
      <c r="F2">
        <v>2005</v>
      </c>
      <c r="G2">
        <v>2006</v>
      </c>
      <c r="H2">
        <v>2007</v>
      </c>
      <c r="I2">
        <v>2008</v>
      </c>
      <c r="J2">
        <v>2009</v>
      </c>
      <c r="K2">
        <v>2010</v>
      </c>
      <c r="L2">
        <v>2011</v>
      </c>
      <c r="N2" t="s">
        <v>199</v>
      </c>
      <c r="O2" t="s">
        <v>200</v>
      </c>
    </row>
    <row r="3" spans="1:15" x14ac:dyDescent="0.25">
      <c r="A3">
        <v>1</v>
      </c>
      <c r="B3" t="s">
        <v>38</v>
      </c>
      <c r="C3">
        <v>64099.891553101428</v>
      </c>
      <c r="D3">
        <v>63724.561009816418</v>
      </c>
      <c r="E3">
        <v>78618.594669040249</v>
      </c>
      <c r="F3">
        <v>79584.223250894283</v>
      </c>
      <c r="G3">
        <v>81912.083668242398</v>
      </c>
      <c r="H3">
        <v>96438.124378393666</v>
      </c>
      <c r="I3">
        <v>90215.77629452401</v>
      </c>
      <c r="J3">
        <v>125141.91438211798</v>
      </c>
      <c r="K3">
        <v>154156.16186025698</v>
      </c>
      <c r="L3">
        <v>134045.16460981159</v>
      </c>
      <c r="N3">
        <v>967936.49567619886</v>
      </c>
      <c r="O3">
        <v>96793.649567619883</v>
      </c>
    </row>
    <row r="4" spans="1:15" x14ac:dyDescent="0.25">
      <c r="A4">
        <v>2</v>
      </c>
      <c r="B4" t="s">
        <v>117</v>
      </c>
      <c r="C4">
        <v>26516.970799891937</v>
      </c>
      <c r="D4">
        <v>41304.020399436355</v>
      </c>
      <c r="E4">
        <v>47135.753220060455</v>
      </c>
      <c r="F4">
        <v>57501.586154168232</v>
      </c>
      <c r="G4">
        <v>66824.537266141488</v>
      </c>
      <c r="H4">
        <v>82069.094318405274</v>
      </c>
      <c r="I4">
        <v>103971.65993828475</v>
      </c>
      <c r="J4">
        <v>129458.745369667</v>
      </c>
      <c r="K4">
        <v>135032.92306219877</v>
      </c>
      <c r="L4">
        <v>191144.8205556373</v>
      </c>
      <c r="N4">
        <v>880960.11108389148</v>
      </c>
      <c r="O4">
        <v>88096.011108389153</v>
      </c>
    </row>
    <row r="5" spans="1:15" x14ac:dyDescent="0.25">
      <c r="A5">
        <v>3</v>
      </c>
      <c r="B5" t="s">
        <v>95</v>
      </c>
      <c r="C5">
        <v>35620.947772506101</v>
      </c>
      <c r="D5">
        <v>38085.176680005687</v>
      </c>
      <c r="E5">
        <v>40737.670941910983</v>
      </c>
      <c r="F5">
        <v>47746.319772316907</v>
      </c>
      <c r="G5">
        <v>47748.891095105035</v>
      </c>
      <c r="H5">
        <v>58592.460247385927</v>
      </c>
      <c r="I5">
        <v>65151.136387772996</v>
      </c>
      <c r="J5">
        <v>38128.419627706084</v>
      </c>
      <c r="K5">
        <v>51953.959781002253</v>
      </c>
      <c r="L5">
        <v>38094.477939263852</v>
      </c>
      <c r="N5">
        <v>461859.46024497581</v>
      </c>
      <c r="O5">
        <v>46185.946024497578</v>
      </c>
    </row>
    <row r="6" spans="1:15" x14ac:dyDescent="0.25">
      <c r="A6">
        <v>4</v>
      </c>
      <c r="B6" t="s">
        <v>90</v>
      </c>
      <c r="C6">
        <v>19736.741474194401</v>
      </c>
      <c r="D6">
        <v>20762.620632745045</v>
      </c>
      <c r="E6">
        <v>26732.680860265769</v>
      </c>
      <c r="F6">
        <v>35294.338282986944</v>
      </c>
      <c r="G6">
        <v>36720.113621218559</v>
      </c>
      <c r="H6">
        <v>36809.015173638487</v>
      </c>
      <c r="I6">
        <v>41123.342238880672</v>
      </c>
      <c r="J6">
        <v>34507.371611279283</v>
      </c>
      <c r="K6">
        <v>64510.945046164074</v>
      </c>
      <c r="L6">
        <v>54183.553871071701</v>
      </c>
      <c r="N6">
        <v>370380.72281244496</v>
      </c>
      <c r="O6">
        <v>37038.072281244495</v>
      </c>
    </row>
    <row r="7" spans="1:15" x14ac:dyDescent="0.25">
      <c r="A7">
        <v>5</v>
      </c>
      <c r="B7" t="s">
        <v>68</v>
      </c>
      <c r="C7">
        <v>7893.1400264455651</v>
      </c>
      <c r="D7">
        <v>10067.693127784834</v>
      </c>
      <c r="E7">
        <v>18696.529964925954</v>
      </c>
      <c r="F7">
        <v>20021.1511468627</v>
      </c>
      <c r="G7">
        <v>27568.724646327137</v>
      </c>
      <c r="H7">
        <v>33108.380352895088</v>
      </c>
      <c r="I7">
        <v>44645.343706629283</v>
      </c>
      <c r="J7">
        <v>28615.233536695552</v>
      </c>
      <c r="K7">
        <v>68383.1851928338</v>
      </c>
      <c r="L7">
        <v>84932.760700426181</v>
      </c>
      <c r="N7">
        <v>343932.1424018261</v>
      </c>
      <c r="O7">
        <v>34393.214240182613</v>
      </c>
    </row>
    <row r="8" spans="1:15" x14ac:dyDescent="0.25">
      <c r="A8">
        <v>6</v>
      </c>
      <c r="B8" t="s">
        <v>121</v>
      </c>
      <c r="C8">
        <v>7.8201293945312501E-11</v>
      </c>
      <c r="D8">
        <v>0</v>
      </c>
      <c r="E8">
        <v>0</v>
      </c>
      <c r="F8">
        <v>36393.440882701354</v>
      </c>
      <c r="G8">
        <v>21534.749172077147</v>
      </c>
      <c r="H8">
        <v>16863.071569650776</v>
      </c>
      <c r="I8">
        <v>33671.017136349576</v>
      </c>
      <c r="J8">
        <v>65418.682858084416</v>
      </c>
      <c r="K8">
        <v>38910.10023453179</v>
      </c>
      <c r="L8">
        <v>53637.949443281723</v>
      </c>
      <c r="N8">
        <v>266429.01129667688</v>
      </c>
      <c r="O8">
        <v>26642.901129667687</v>
      </c>
    </row>
    <row r="9" spans="1:15" x14ac:dyDescent="0.25">
      <c r="A9">
        <v>7</v>
      </c>
      <c r="B9" t="s">
        <v>27</v>
      </c>
      <c r="C9">
        <v>8898.51198383468</v>
      </c>
      <c r="D9">
        <v>12068.766554418737</v>
      </c>
      <c r="E9">
        <v>15896.530856687887</v>
      </c>
      <c r="F9">
        <v>16827.065415737936</v>
      </c>
      <c r="G9">
        <v>10680.955743344539</v>
      </c>
      <c r="H9">
        <v>17363.67360408865</v>
      </c>
      <c r="I9">
        <v>22174.287334236105</v>
      </c>
      <c r="J9">
        <v>22398.543911196644</v>
      </c>
      <c r="K9">
        <v>32288.667035899958</v>
      </c>
      <c r="L9">
        <v>34095.493204347396</v>
      </c>
      <c r="N9">
        <v>192692.49564379256</v>
      </c>
      <c r="O9">
        <v>19269.249564379257</v>
      </c>
    </row>
    <row r="10" spans="1:15" x14ac:dyDescent="0.25">
      <c r="A10">
        <v>8</v>
      </c>
      <c r="B10" t="s">
        <v>69</v>
      </c>
      <c r="C10">
        <v>14795.423107412476</v>
      </c>
      <c r="D10">
        <v>16548.973353375743</v>
      </c>
      <c r="E10">
        <v>18436.297073899306</v>
      </c>
      <c r="F10">
        <v>13258.892314663664</v>
      </c>
      <c r="G10">
        <v>16036.339559511194</v>
      </c>
      <c r="H10">
        <v>18431.506496620172</v>
      </c>
      <c r="I10">
        <v>27318.501260482353</v>
      </c>
      <c r="J10">
        <v>20555.940007587335</v>
      </c>
      <c r="K10">
        <v>16841.609453192978</v>
      </c>
      <c r="L10">
        <v>19603.912400692538</v>
      </c>
      <c r="N10">
        <v>181827.39502743774</v>
      </c>
      <c r="O10">
        <v>18182.739502743774</v>
      </c>
    </row>
    <row r="11" spans="1:15" x14ac:dyDescent="0.25">
      <c r="A11">
        <v>9</v>
      </c>
      <c r="B11" t="s">
        <v>106</v>
      </c>
      <c r="C11">
        <v>0</v>
      </c>
      <c r="D11">
        <v>0</v>
      </c>
      <c r="E11">
        <v>1681.3692795887805</v>
      </c>
      <c r="F11">
        <v>17866.567156180445</v>
      </c>
      <c r="G11">
        <v>19164.124017372058</v>
      </c>
      <c r="H11">
        <v>19321.336655671796</v>
      </c>
      <c r="I11">
        <v>24188.410594761539</v>
      </c>
      <c r="J11">
        <v>26376.6820873615</v>
      </c>
      <c r="K11">
        <v>20786.639052567301</v>
      </c>
      <c r="L11">
        <v>12888.712025340636</v>
      </c>
      <c r="N11">
        <v>142273.84086884407</v>
      </c>
      <c r="O11">
        <v>14227.384086884407</v>
      </c>
    </row>
    <row r="12" spans="1:15" x14ac:dyDescent="0.25">
      <c r="A12">
        <v>10</v>
      </c>
      <c r="B12" t="s">
        <v>139</v>
      </c>
      <c r="C12">
        <v>4954.3764260671614</v>
      </c>
      <c r="D12">
        <v>6080.0805368554338</v>
      </c>
      <c r="E12">
        <v>7245.5507139822294</v>
      </c>
      <c r="F12">
        <v>11986.900829532487</v>
      </c>
      <c r="G12">
        <v>11512.623489340484</v>
      </c>
      <c r="H12">
        <v>10426.913210551455</v>
      </c>
      <c r="I12">
        <v>20550.294392067699</v>
      </c>
      <c r="J12">
        <v>14768.565713623608</v>
      </c>
      <c r="K12">
        <v>24238.202501023403</v>
      </c>
      <c r="L12">
        <v>29113.538637950882</v>
      </c>
      <c r="N12">
        <v>140877.04645099485</v>
      </c>
      <c r="O12">
        <v>14087.704645099486</v>
      </c>
    </row>
    <row r="13" spans="1:15" x14ac:dyDescent="0.25">
      <c r="A13">
        <v>11</v>
      </c>
      <c r="B13" t="s">
        <v>149</v>
      </c>
      <c r="C13">
        <v>0</v>
      </c>
      <c r="D13">
        <v>800</v>
      </c>
      <c r="E13">
        <v>1000</v>
      </c>
      <c r="F13">
        <v>5500</v>
      </c>
      <c r="G13">
        <v>11800</v>
      </c>
      <c r="H13">
        <v>0</v>
      </c>
      <c r="I13">
        <v>51700</v>
      </c>
      <c r="J13">
        <v>24544.255680906354</v>
      </c>
      <c r="K13">
        <v>7600</v>
      </c>
      <c r="L13">
        <v>11700</v>
      </c>
      <c r="N13">
        <v>114644.25568090635</v>
      </c>
      <c r="O13">
        <v>11464.425568090635</v>
      </c>
    </row>
    <row r="14" spans="1:15" x14ac:dyDescent="0.25">
      <c r="A14">
        <v>12</v>
      </c>
      <c r="B14" t="s">
        <v>128</v>
      </c>
      <c r="C14">
        <v>1289.5922188174472</v>
      </c>
      <c r="D14">
        <v>0</v>
      </c>
      <c r="E14">
        <v>2541.634426619722</v>
      </c>
      <c r="F14">
        <v>3386.6609704948455</v>
      </c>
      <c r="G14">
        <v>9892.6013778451343</v>
      </c>
      <c r="H14">
        <v>18730.420044497885</v>
      </c>
      <c r="I14">
        <v>19787.062374640638</v>
      </c>
      <c r="J14">
        <v>17514.539242218281</v>
      </c>
      <c r="K14">
        <v>3857.6464328195289</v>
      </c>
      <c r="L14">
        <v>23731.679399127825</v>
      </c>
      <c r="N14">
        <v>100731.83648708131</v>
      </c>
      <c r="O14">
        <v>10073.183648708131</v>
      </c>
    </row>
    <row r="15" spans="1:15" x14ac:dyDescent="0.25">
      <c r="A15">
        <v>13</v>
      </c>
      <c r="B15" t="s">
        <v>113</v>
      </c>
      <c r="C15">
        <v>4896.7332558412654</v>
      </c>
      <c r="D15">
        <v>8255.5704040360943</v>
      </c>
      <c r="E15">
        <v>9215.473488978183</v>
      </c>
      <c r="F15">
        <v>13412.274016148653</v>
      </c>
      <c r="G15">
        <v>9978.0912770134346</v>
      </c>
      <c r="H15">
        <v>10063.066554633631</v>
      </c>
      <c r="I15">
        <v>8020.5874633772564</v>
      </c>
      <c r="J15">
        <v>5636.3996433658958</v>
      </c>
      <c r="K15">
        <v>7199.6643427667714</v>
      </c>
      <c r="L15">
        <v>12192.452871366015</v>
      </c>
      <c r="N15">
        <v>88870.313317527194</v>
      </c>
      <c r="O15">
        <v>8887.0313317527198</v>
      </c>
    </row>
    <row r="16" spans="1:15" x14ac:dyDescent="0.25">
      <c r="A16">
        <v>14</v>
      </c>
      <c r="B16" t="s">
        <v>43</v>
      </c>
      <c r="C16">
        <v>2357.5690164544694</v>
      </c>
      <c r="D16">
        <v>3439.7645682341904</v>
      </c>
      <c r="E16">
        <v>4653.2298795136012</v>
      </c>
      <c r="F16">
        <v>5291.0776923370449</v>
      </c>
      <c r="G16">
        <v>5377.3114574153533</v>
      </c>
      <c r="H16">
        <v>5535.9828605460934</v>
      </c>
      <c r="I16">
        <v>6815.4155939588736</v>
      </c>
      <c r="J16">
        <v>8726.7172178512701</v>
      </c>
      <c r="K16">
        <v>17339.8186957697</v>
      </c>
      <c r="L16">
        <v>21111.12038456653</v>
      </c>
      <c r="N16">
        <v>80648.007366647129</v>
      </c>
      <c r="O16">
        <v>8064.8007366647125</v>
      </c>
    </row>
    <row r="17" spans="1:15" x14ac:dyDescent="0.25">
      <c r="A17">
        <v>15</v>
      </c>
      <c r="B17" t="s">
        <v>71</v>
      </c>
      <c r="C17">
        <v>0</v>
      </c>
      <c r="D17">
        <v>0</v>
      </c>
      <c r="E17">
        <v>0</v>
      </c>
      <c r="F17">
        <v>0</v>
      </c>
      <c r="G17">
        <v>0</v>
      </c>
      <c r="H17">
        <v>3659.63</v>
      </c>
      <c r="I17">
        <v>19667.975732626397</v>
      </c>
      <c r="J17">
        <v>18139.209104685135</v>
      </c>
      <c r="K17">
        <v>22281.9529121784</v>
      </c>
      <c r="L17">
        <v>15029.246266142749</v>
      </c>
      <c r="N17">
        <v>78778.014015632682</v>
      </c>
      <c r="O17">
        <v>7877.801401563268</v>
      </c>
    </row>
    <row r="18" spans="1:15" x14ac:dyDescent="0.25">
      <c r="A18">
        <v>16</v>
      </c>
      <c r="B18" t="s">
        <v>20</v>
      </c>
      <c r="C18">
        <v>2546.3296220362008</v>
      </c>
      <c r="D18">
        <v>3154.0255759142792</v>
      </c>
      <c r="E18">
        <v>3917.0714200151838</v>
      </c>
      <c r="F18">
        <v>4144.4441569032961</v>
      </c>
      <c r="G18">
        <v>5607.9926406745526</v>
      </c>
      <c r="H18">
        <v>9079.7898271346548</v>
      </c>
      <c r="I18">
        <v>14975.700594567747</v>
      </c>
      <c r="J18">
        <v>9206.6065768967856</v>
      </c>
      <c r="K18">
        <v>8364.920300814143</v>
      </c>
      <c r="L18">
        <v>14087.694367192667</v>
      </c>
      <c r="N18">
        <v>75084.575082149502</v>
      </c>
      <c r="O18">
        <v>7508.4575082149504</v>
      </c>
    </row>
    <row r="19" spans="1:15" x14ac:dyDescent="0.25">
      <c r="A19">
        <v>17</v>
      </c>
      <c r="B19" t="s">
        <v>115</v>
      </c>
      <c r="C19">
        <v>1031</v>
      </c>
      <c r="D19">
        <v>1260</v>
      </c>
      <c r="E19">
        <v>0</v>
      </c>
      <c r="F19">
        <v>5568</v>
      </c>
      <c r="G19">
        <v>4908.5267878052546</v>
      </c>
      <c r="H19">
        <v>260.97796127281254</v>
      </c>
      <c r="I19">
        <v>6766.2455710929071</v>
      </c>
      <c r="J19">
        <v>21173.09372775866</v>
      </c>
      <c r="K19">
        <v>12536.90862827923</v>
      </c>
      <c r="L19">
        <v>9314.5465259069206</v>
      </c>
      <c r="N19">
        <v>62819.299202115784</v>
      </c>
      <c r="O19">
        <v>6281.9299202115781</v>
      </c>
    </row>
    <row r="20" spans="1:15" x14ac:dyDescent="0.25">
      <c r="A20">
        <v>18</v>
      </c>
      <c r="B20" t="s">
        <v>114</v>
      </c>
      <c r="C20">
        <v>1110.4737149630237</v>
      </c>
      <c r="D20">
        <v>1960.7128324395294</v>
      </c>
      <c r="E20">
        <v>420.90317532217887</v>
      </c>
      <c r="F20">
        <v>787.18953010206997</v>
      </c>
      <c r="G20">
        <v>0</v>
      </c>
      <c r="H20">
        <v>3302</v>
      </c>
      <c r="I20">
        <v>12161</v>
      </c>
      <c r="J20">
        <v>10045</v>
      </c>
      <c r="K20">
        <v>10462</v>
      </c>
      <c r="L20">
        <v>9144</v>
      </c>
      <c r="N20">
        <v>49393.279252826804</v>
      </c>
      <c r="O20">
        <v>4939.3279252826806</v>
      </c>
    </row>
    <row r="21" spans="1:15" x14ac:dyDescent="0.25">
      <c r="A21">
        <v>19</v>
      </c>
      <c r="B21" t="s">
        <v>123</v>
      </c>
      <c r="C21">
        <v>5469.1230818699996</v>
      </c>
      <c r="D21">
        <v>7409.2463189720265</v>
      </c>
      <c r="E21">
        <v>9775.5862053551791</v>
      </c>
      <c r="F21">
        <v>6433.2255186664815</v>
      </c>
      <c r="G21">
        <v>5278.0901211509617</v>
      </c>
      <c r="H21">
        <v>4069.8124326032721</v>
      </c>
      <c r="I21">
        <v>211.50053206618099</v>
      </c>
      <c r="J21">
        <v>5602.6565739285033</v>
      </c>
      <c r="K21">
        <v>2654.8725462662533</v>
      </c>
      <c r="L21">
        <v>2462.4040081591356</v>
      </c>
      <c r="N21">
        <v>49366.517339037993</v>
      </c>
      <c r="O21">
        <v>4936.6517339037991</v>
      </c>
    </row>
    <row r="22" spans="1:15" x14ac:dyDescent="0.25">
      <c r="A22">
        <v>20</v>
      </c>
      <c r="B22" t="s">
        <v>37</v>
      </c>
      <c r="C22">
        <v>2845.9679829432444</v>
      </c>
      <c r="D22">
        <v>2541.6266058756055</v>
      </c>
      <c r="E22">
        <v>2820.548744504671</v>
      </c>
      <c r="F22">
        <v>4714.7488261430344</v>
      </c>
      <c r="G22">
        <v>5046.1927729363742</v>
      </c>
      <c r="H22">
        <v>4442.0421239369107</v>
      </c>
      <c r="I22">
        <v>8046.3559720801686</v>
      </c>
      <c r="J22">
        <v>3487.9996021400202</v>
      </c>
      <c r="K22">
        <v>5598.9688320858741</v>
      </c>
      <c r="L22">
        <v>5655.0473851700053</v>
      </c>
      <c r="N22">
        <v>45199.498847815914</v>
      </c>
      <c r="O22">
        <v>4519.9498847815912</v>
      </c>
    </row>
    <row r="23" spans="1:15" x14ac:dyDescent="0.25">
      <c r="A23">
        <v>21</v>
      </c>
      <c r="B23" t="s">
        <v>111</v>
      </c>
      <c r="C23">
        <v>1072.3866012290939</v>
      </c>
      <c r="D23">
        <v>1830.0739468841998</v>
      </c>
      <c r="E23">
        <v>2183.1103884194058</v>
      </c>
      <c r="F23">
        <v>2756.1301007836255</v>
      </c>
      <c r="G23">
        <v>3267.5131535412593</v>
      </c>
      <c r="H23">
        <v>3851.0398651000464</v>
      </c>
      <c r="I23">
        <v>5461.165453865473</v>
      </c>
      <c r="J23">
        <v>4769.0626760950308</v>
      </c>
      <c r="K23">
        <v>6941.1739783519761</v>
      </c>
      <c r="L23">
        <v>7993.1243300258866</v>
      </c>
      <c r="N23">
        <v>40124.780494296007</v>
      </c>
      <c r="O23">
        <v>4012.4780494296006</v>
      </c>
    </row>
    <row r="24" spans="1:15" x14ac:dyDescent="0.25">
      <c r="A24">
        <v>22</v>
      </c>
      <c r="B24" t="s">
        <v>153</v>
      </c>
      <c r="C24">
        <v>3336.2826969318494</v>
      </c>
      <c r="D24">
        <v>795.00833131161119</v>
      </c>
      <c r="E24">
        <v>4518.4036941306058</v>
      </c>
      <c r="F24">
        <v>13723.578196208744</v>
      </c>
      <c r="G24">
        <v>2211</v>
      </c>
      <c r="H24">
        <v>809</v>
      </c>
      <c r="I24">
        <v>932</v>
      </c>
      <c r="J24">
        <v>4140.5368139135171</v>
      </c>
      <c r="K24">
        <v>3999.5250801532093</v>
      </c>
      <c r="L24">
        <v>4503.4738335746151</v>
      </c>
      <c r="N24">
        <v>38968.808646224155</v>
      </c>
      <c r="O24">
        <v>3896.8808646224156</v>
      </c>
    </row>
    <row r="25" spans="1:15" x14ac:dyDescent="0.25">
      <c r="A25">
        <v>23</v>
      </c>
      <c r="B25" t="s">
        <v>28</v>
      </c>
      <c r="C25">
        <v>2765.8245984001437</v>
      </c>
      <c r="D25">
        <v>2471.1385279267533</v>
      </c>
      <c r="E25">
        <v>1592.3944732502964</v>
      </c>
      <c r="F25">
        <v>4652.7294565557277</v>
      </c>
      <c r="G25">
        <v>5786.2236823706598</v>
      </c>
      <c r="H25">
        <v>6863.63215081825</v>
      </c>
      <c r="I25">
        <v>8440.2590521495367</v>
      </c>
      <c r="J25">
        <v>5796.3526922975097</v>
      </c>
      <c r="K25">
        <v>0</v>
      </c>
      <c r="L25">
        <v>0</v>
      </c>
      <c r="N25">
        <v>38368.554633768872</v>
      </c>
      <c r="O25">
        <v>3836.8554633768872</v>
      </c>
    </row>
    <row r="26" spans="1:15" x14ac:dyDescent="0.25">
      <c r="A26">
        <v>24</v>
      </c>
      <c r="B26" t="s">
        <v>109</v>
      </c>
      <c r="C26">
        <v>2235.3116700806668</v>
      </c>
      <c r="D26">
        <v>2413.9885918837745</v>
      </c>
      <c r="E26">
        <v>2708.8051035593344</v>
      </c>
      <c r="F26">
        <v>3928.5658273163381</v>
      </c>
      <c r="G26">
        <v>4631.898513923531</v>
      </c>
      <c r="H26">
        <v>5566.1920617463848</v>
      </c>
      <c r="I26">
        <v>5799.7344778662009</v>
      </c>
      <c r="J26">
        <v>5188.8123309723969</v>
      </c>
      <c r="K26">
        <v>5190.9046030856343</v>
      </c>
      <c r="L26">
        <v>430.3</v>
      </c>
      <c r="N26">
        <v>38094.51318043426</v>
      </c>
      <c r="O26">
        <v>3809.451318043426</v>
      </c>
    </row>
    <row r="27" spans="1:15" x14ac:dyDescent="0.25">
      <c r="A27">
        <v>25</v>
      </c>
      <c r="B27" t="s">
        <v>145</v>
      </c>
      <c r="C27">
        <v>2506.9841431078639</v>
      </c>
      <c r="D27">
        <v>1997.863268196772</v>
      </c>
      <c r="E27">
        <v>0</v>
      </c>
      <c r="F27">
        <v>1850.8893288338004</v>
      </c>
      <c r="G27">
        <v>1586.062028727727</v>
      </c>
      <c r="H27">
        <v>3502.3693220748974</v>
      </c>
      <c r="I27">
        <v>3342.6115328520536</v>
      </c>
      <c r="J27">
        <v>8179.5561069945252</v>
      </c>
      <c r="K27">
        <v>4107.7430398584111</v>
      </c>
      <c r="L27">
        <v>10202.96428413206</v>
      </c>
      <c r="N27">
        <v>37277.043054778114</v>
      </c>
      <c r="O27">
        <v>3727.7043054778114</v>
      </c>
    </row>
    <row r="28" spans="1:15" x14ac:dyDescent="0.25">
      <c r="A28">
        <v>26</v>
      </c>
      <c r="B28" t="s">
        <v>50</v>
      </c>
      <c r="C28">
        <v>1506.7290367237181</v>
      </c>
      <c r="D28">
        <v>1247.7145963214216</v>
      </c>
      <c r="E28">
        <v>3155.5149359243169</v>
      </c>
      <c r="F28">
        <v>5097.8437877291008</v>
      </c>
      <c r="G28">
        <v>4483.4372221710537</v>
      </c>
      <c r="H28">
        <v>4729.7250441967626</v>
      </c>
      <c r="I28">
        <v>6069.6643161788206</v>
      </c>
      <c r="J28">
        <v>0</v>
      </c>
      <c r="K28">
        <v>3173.2557778253267</v>
      </c>
      <c r="L28">
        <v>6414.4958783810689</v>
      </c>
      <c r="N28">
        <v>35878.380595451585</v>
      </c>
      <c r="O28">
        <v>3587.8380595451586</v>
      </c>
    </row>
    <row r="29" spans="1:15" x14ac:dyDescent="0.25">
      <c r="A29">
        <v>27</v>
      </c>
      <c r="B29" t="s">
        <v>66</v>
      </c>
      <c r="C29">
        <v>2678.58115166279</v>
      </c>
      <c r="D29">
        <v>2722.2027496588566</v>
      </c>
      <c r="E29">
        <v>2920.4109483270818</v>
      </c>
      <c r="F29">
        <v>3174.873696034334</v>
      </c>
      <c r="G29">
        <v>3354.5194806777736</v>
      </c>
      <c r="H29">
        <v>3388.2507997095281</v>
      </c>
      <c r="I29">
        <v>3293.9229895706585</v>
      </c>
      <c r="J29">
        <v>2980.3063722648822</v>
      </c>
      <c r="K29">
        <v>3479.1232719366658</v>
      </c>
      <c r="L29">
        <v>3560.1703004217211</v>
      </c>
      <c r="N29">
        <v>31552.361760264292</v>
      </c>
      <c r="O29">
        <v>3155.2361760264293</v>
      </c>
    </row>
    <row r="30" spans="1:15" x14ac:dyDescent="0.25">
      <c r="A30">
        <v>28</v>
      </c>
      <c r="B30" t="s">
        <v>143</v>
      </c>
      <c r="C30">
        <v>1421.9182708729479</v>
      </c>
      <c r="D30">
        <v>1576.4496999197022</v>
      </c>
      <c r="E30">
        <v>2116.8570014981665</v>
      </c>
      <c r="F30">
        <v>2214.7027952933345</v>
      </c>
      <c r="G30">
        <v>966.4010819505188</v>
      </c>
      <c r="H30">
        <v>2446.8144805262359</v>
      </c>
      <c r="I30">
        <v>888.92796818976967</v>
      </c>
      <c r="J30">
        <v>2923.3061134361506</v>
      </c>
      <c r="K30">
        <v>4263.0381594266964</v>
      </c>
      <c r="L30">
        <v>7643.43317381829</v>
      </c>
      <c r="N30">
        <v>26461.848744931813</v>
      </c>
      <c r="O30">
        <v>2646.1848744931813</v>
      </c>
    </row>
    <row r="31" spans="1:15" x14ac:dyDescent="0.25">
      <c r="A31">
        <v>29</v>
      </c>
      <c r="B31" t="s">
        <v>74</v>
      </c>
      <c r="C31">
        <v>967.9247133531959</v>
      </c>
      <c r="D31">
        <v>1030.5211161013472</v>
      </c>
      <c r="E31">
        <v>1015.9180208366711</v>
      </c>
      <c r="F31">
        <v>1799.9688963243932</v>
      </c>
      <c r="G31">
        <v>3127.6728955241397</v>
      </c>
      <c r="H31">
        <v>2966.3849826146798</v>
      </c>
      <c r="I31">
        <v>5746.4946905914803</v>
      </c>
      <c r="J31">
        <v>782.58583719996091</v>
      </c>
      <c r="K31">
        <v>746.55167454336333</v>
      </c>
      <c r="L31">
        <v>8216.2606665110288</v>
      </c>
      <c r="N31">
        <v>26400.283493600258</v>
      </c>
      <c r="O31">
        <v>2640.0283493600259</v>
      </c>
    </row>
    <row r="32" spans="1:15" x14ac:dyDescent="0.25">
      <c r="A32">
        <v>30</v>
      </c>
      <c r="B32" t="s">
        <v>133</v>
      </c>
      <c r="C32">
        <v>287.88713733393365</v>
      </c>
      <c r="D32">
        <v>13.868148176369905</v>
      </c>
      <c r="E32">
        <v>0</v>
      </c>
      <c r="F32">
        <v>95.813193359386958</v>
      </c>
      <c r="G32">
        <v>1889.3899726368136</v>
      </c>
      <c r="H32">
        <v>4005.1106515539268</v>
      </c>
      <c r="I32">
        <v>3126.6531698538147</v>
      </c>
      <c r="J32">
        <v>4700.8891860951408</v>
      </c>
      <c r="K32">
        <v>5153.552535129641</v>
      </c>
      <c r="L32">
        <v>6825.6419457808061</v>
      </c>
      <c r="N32">
        <v>26098.805939919832</v>
      </c>
      <c r="O32">
        <v>2609.880593991983</v>
      </c>
    </row>
    <row r="33" spans="1:15" x14ac:dyDescent="0.25">
      <c r="A33">
        <v>31</v>
      </c>
      <c r="B33" t="s">
        <v>14</v>
      </c>
      <c r="C33">
        <v>805.36910633616651</v>
      </c>
      <c r="D33">
        <v>1226.4752375765513</v>
      </c>
      <c r="E33">
        <v>2188.5832256932272</v>
      </c>
      <c r="F33">
        <v>3536.8608764448099</v>
      </c>
      <c r="G33">
        <v>3708.435696472171</v>
      </c>
      <c r="H33">
        <v>3935.0492953574885</v>
      </c>
      <c r="I33">
        <v>4918.5826523297501</v>
      </c>
      <c r="J33">
        <v>1841.7493578710389</v>
      </c>
      <c r="K33">
        <v>125.02650166353745</v>
      </c>
      <c r="L33">
        <v>3610.6418533084538</v>
      </c>
      <c r="N33">
        <v>25896.773803053195</v>
      </c>
      <c r="O33">
        <v>2589.6773803053193</v>
      </c>
    </row>
    <row r="34" spans="1:15" x14ac:dyDescent="0.25">
      <c r="A34">
        <v>32</v>
      </c>
      <c r="B34" t="s">
        <v>29</v>
      </c>
      <c r="C34">
        <v>1828.2204484734734</v>
      </c>
      <c r="D34">
        <v>2590.7364813880527</v>
      </c>
      <c r="E34">
        <v>2305.5653936515214</v>
      </c>
      <c r="F34">
        <v>3019.3348087643012</v>
      </c>
      <c r="G34">
        <v>2440.8904211424115</v>
      </c>
      <c r="H34">
        <v>4617.3878273653963</v>
      </c>
      <c r="I34">
        <v>5367.1226392131703</v>
      </c>
      <c r="J34">
        <v>888.45179883739502</v>
      </c>
      <c r="K34">
        <v>730.78700681155578</v>
      </c>
      <c r="L34">
        <v>1796.5926413258637</v>
      </c>
      <c r="N34">
        <v>25585.089466973142</v>
      </c>
      <c r="O34">
        <v>2558.5089466973141</v>
      </c>
    </row>
    <row r="35" spans="1:15" x14ac:dyDescent="0.25">
      <c r="A35">
        <v>33</v>
      </c>
      <c r="B35" t="s">
        <v>78</v>
      </c>
      <c r="C35">
        <v>2244.7861561999052</v>
      </c>
      <c r="D35">
        <v>574.1297052320557</v>
      </c>
      <c r="E35">
        <v>65.100242455926491</v>
      </c>
      <c r="F35">
        <v>790.67431462356217</v>
      </c>
      <c r="G35">
        <v>959.98118859483293</v>
      </c>
      <c r="H35">
        <v>5207.9349871259146</v>
      </c>
      <c r="I35">
        <v>10049.470349793199</v>
      </c>
      <c r="J35">
        <v>1465.0464263039612</v>
      </c>
      <c r="K35">
        <v>0</v>
      </c>
      <c r="L35">
        <v>3765.4445465163267</v>
      </c>
      <c r="N35">
        <v>25122.567916845681</v>
      </c>
      <c r="O35">
        <v>2512.2567916845683</v>
      </c>
    </row>
    <row r="36" spans="1:15" x14ac:dyDescent="0.25">
      <c r="A36">
        <v>34</v>
      </c>
      <c r="B36" t="s">
        <v>136</v>
      </c>
      <c r="C36">
        <v>160.3955912887001</v>
      </c>
      <c r="D36">
        <v>0</v>
      </c>
      <c r="E36">
        <v>13336.778886823628</v>
      </c>
      <c r="F36">
        <v>444.36193671773168</v>
      </c>
      <c r="G36">
        <v>1487.8</v>
      </c>
      <c r="H36">
        <v>838.1304118151362</v>
      </c>
      <c r="I36">
        <v>1225.78521486881</v>
      </c>
      <c r="J36">
        <v>746.90116532412901</v>
      </c>
      <c r="K36">
        <v>154.42088952884814</v>
      </c>
      <c r="L36">
        <v>5659.6465920904784</v>
      </c>
      <c r="N36">
        <v>24054.220688457459</v>
      </c>
      <c r="O36">
        <v>2405.4220688457458</v>
      </c>
    </row>
    <row r="37" spans="1:15" x14ac:dyDescent="0.25">
      <c r="A37">
        <v>35</v>
      </c>
      <c r="B37" t="s">
        <v>82</v>
      </c>
      <c r="C37">
        <v>528.45495392021257</v>
      </c>
      <c r="D37">
        <v>0</v>
      </c>
      <c r="E37">
        <v>952.03629019921516</v>
      </c>
      <c r="F37">
        <v>1677.786580502066</v>
      </c>
      <c r="G37">
        <v>3191.3366339865397</v>
      </c>
      <c r="H37">
        <v>7005.7538722214349</v>
      </c>
      <c r="I37">
        <v>3049.1865084495103</v>
      </c>
      <c r="J37">
        <v>4020.5573271495873</v>
      </c>
      <c r="K37">
        <v>529.38365376387992</v>
      </c>
      <c r="L37">
        <v>2311.2955781054206</v>
      </c>
      <c r="N37">
        <v>23265.791398297864</v>
      </c>
      <c r="O37">
        <v>2326.5791398297865</v>
      </c>
    </row>
    <row r="38" spans="1:15" x14ac:dyDescent="0.25">
      <c r="A38">
        <v>36</v>
      </c>
      <c r="B38" t="s">
        <v>81</v>
      </c>
      <c r="C38">
        <v>1060.9272355687021</v>
      </c>
      <c r="D38">
        <v>1209.7113099762353</v>
      </c>
      <c r="E38">
        <v>1942.6585430057344</v>
      </c>
      <c r="F38">
        <v>2263.2597327986919</v>
      </c>
      <c r="G38">
        <v>2473.5820188396915</v>
      </c>
      <c r="H38">
        <v>3160.4915871045896</v>
      </c>
      <c r="I38">
        <v>3286.2803614945756</v>
      </c>
      <c r="J38">
        <v>2093.4431368816195</v>
      </c>
      <c r="K38">
        <v>1613.7331058602367</v>
      </c>
      <c r="L38">
        <v>4062.9170961333689</v>
      </c>
      <c r="N38">
        <v>23167.004127663444</v>
      </c>
      <c r="O38">
        <v>2316.7004127663445</v>
      </c>
    </row>
    <row r="39" spans="1:15" x14ac:dyDescent="0.25">
      <c r="A39">
        <v>37</v>
      </c>
      <c r="B39" t="s">
        <v>44</v>
      </c>
      <c r="C39">
        <v>1250.5446457703435</v>
      </c>
      <c r="D39">
        <v>3031.7959895164777</v>
      </c>
      <c r="E39">
        <v>2587.3270683556248</v>
      </c>
      <c r="F39">
        <v>3818.9173029133003</v>
      </c>
      <c r="G39">
        <v>2644.7494457862763</v>
      </c>
      <c r="H39">
        <v>3309.4303221306336</v>
      </c>
      <c r="I39">
        <v>2423.1950917265467</v>
      </c>
      <c r="J39">
        <v>1215.2816792715821</v>
      </c>
      <c r="K39">
        <v>1808.9168938474986</v>
      </c>
      <c r="L39">
        <v>1048.2518203909904</v>
      </c>
      <c r="N39">
        <v>23138.410259709271</v>
      </c>
      <c r="O39">
        <v>2313.8410259709271</v>
      </c>
    </row>
    <row r="40" spans="1:15" x14ac:dyDescent="0.25">
      <c r="A40">
        <v>38</v>
      </c>
      <c r="B40" t="s">
        <v>154</v>
      </c>
      <c r="C40">
        <v>1037.6848032897401</v>
      </c>
      <c r="D40">
        <v>0</v>
      </c>
      <c r="E40">
        <v>914.55838873399</v>
      </c>
      <c r="F40">
        <v>396.65576155928255</v>
      </c>
      <c r="G40">
        <v>0</v>
      </c>
      <c r="H40">
        <v>577.9</v>
      </c>
      <c r="I40">
        <v>1045</v>
      </c>
      <c r="J40">
        <v>9022</v>
      </c>
      <c r="K40">
        <v>3690</v>
      </c>
      <c r="L40">
        <v>5477</v>
      </c>
      <c r="N40">
        <v>22160.798953583013</v>
      </c>
      <c r="O40">
        <v>2216.0798953583012</v>
      </c>
    </row>
    <row r="41" spans="1:15" x14ac:dyDescent="0.25">
      <c r="A41">
        <v>39</v>
      </c>
      <c r="B41" t="s">
        <v>54</v>
      </c>
      <c r="C41">
        <v>1230.6072615500407</v>
      </c>
      <c r="D41">
        <v>494.51767980833853</v>
      </c>
      <c r="E41">
        <v>405.45594187747758</v>
      </c>
      <c r="F41">
        <v>784.82298607371206</v>
      </c>
      <c r="G41">
        <v>1151.6796054070974</v>
      </c>
      <c r="H41">
        <v>1509.7577632582431</v>
      </c>
      <c r="I41">
        <v>1864.6515285700834</v>
      </c>
      <c r="J41">
        <v>3045.3788925821764</v>
      </c>
      <c r="K41">
        <v>5643.0916987373103</v>
      </c>
      <c r="L41">
        <v>4106.5948522868648</v>
      </c>
      <c r="N41">
        <v>20236.558210151343</v>
      </c>
      <c r="O41">
        <v>2023.6558210151343</v>
      </c>
    </row>
    <row r="42" spans="1:15" x14ac:dyDescent="0.25">
      <c r="A42">
        <v>40</v>
      </c>
      <c r="B42" t="s">
        <v>48</v>
      </c>
      <c r="C42">
        <v>635.09408400910036</v>
      </c>
      <c r="D42">
        <v>1886.5751175515397</v>
      </c>
      <c r="E42">
        <v>981.24607119087989</v>
      </c>
      <c r="F42">
        <v>456.30639434706995</v>
      </c>
      <c r="G42">
        <v>888.79573383269849</v>
      </c>
      <c r="H42">
        <v>347.167390384182</v>
      </c>
      <c r="I42">
        <v>1092.5312061442428</v>
      </c>
      <c r="J42">
        <v>4040.0120677609134</v>
      </c>
      <c r="K42">
        <v>5200.9237040398193</v>
      </c>
      <c r="L42">
        <v>3841.711776195596</v>
      </c>
      <c r="N42">
        <v>19370.363545456043</v>
      </c>
      <c r="O42">
        <v>1937.0363545456044</v>
      </c>
    </row>
    <row r="43" spans="1:15" x14ac:dyDescent="0.25">
      <c r="A43">
        <v>41</v>
      </c>
      <c r="B43" t="s">
        <v>156</v>
      </c>
      <c r="C43">
        <v>520.23584177127759</v>
      </c>
      <c r="D43">
        <v>1004.9051858626777</v>
      </c>
      <c r="E43">
        <v>1836.7479695846764</v>
      </c>
      <c r="F43">
        <v>2074.1647083445014</v>
      </c>
      <c r="G43">
        <v>2474.1525973311141</v>
      </c>
      <c r="H43">
        <v>3110.2577330290032</v>
      </c>
      <c r="I43">
        <v>2534.5103535148482</v>
      </c>
      <c r="J43">
        <v>1875.4736489644183</v>
      </c>
      <c r="K43">
        <v>2611.0319581792778</v>
      </c>
      <c r="L43">
        <v>1302.0815411023877</v>
      </c>
      <c r="N43">
        <v>19343.561537684182</v>
      </c>
      <c r="O43">
        <v>1934.3561537684182</v>
      </c>
    </row>
    <row r="44" spans="1:15" x14ac:dyDescent="0.25">
      <c r="A44">
        <v>42</v>
      </c>
      <c r="B44" t="s">
        <v>141</v>
      </c>
      <c r="C44">
        <v>227.58530482348488</v>
      </c>
      <c r="D44">
        <v>214.35140966612295</v>
      </c>
      <c r="E44">
        <v>251.13992954924447</v>
      </c>
      <c r="F44">
        <v>952.37503918552511</v>
      </c>
      <c r="G44">
        <v>1691.9482155722419</v>
      </c>
      <c r="H44">
        <v>2883.9159233448922</v>
      </c>
      <c r="I44">
        <v>4471.2985877602996</v>
      </c>
      <c r="J44">
        <v>4249.6589022477692</v>
      </c>
      <c r="K44">
        <v>2384.8360294373688</v>
      </c>
      <c r="L44">
        <v>1140.3735062619678</v>
      </c>
      <c r="N44">
        <v>18467.482847848914</v>
      </c>
      <c r="O44">
        <v>1846.7482847848914</v>
      </c>
    </row>
    <row r="45" spans="1:15" x14ac:dyDescent="0.25">
      <c r="A45">
        <v>43</v>
      </c>
      <c r="B45" t="s">
        <v>61</v>
      </c>
      <c r="C45">
        <v>1432.6118776842593</v>
      </c>
      <c r="D45">
        <v>1385.3114492059919</v>
      </c>
      <c r="E45">
        <v>1399.7823733903097</v>
      </c>
      <c r="F45">
        <v>1562.4514868688459</v>
      </c>
      <c r="G45">
        <v>919.85377699988078</v>
      </c>
      <c r="H45">
        <v>1019.4038883298253</v>
      </c>
      <c r="I45">
        <v>968.89615939500754</v>
      </c>
      <c r="J45">
        <v>3356.2245020390264</v>
      </c>
      <c r="K45">
        <v>2402.1102979838392</v>
      </c>
      <c r="L45">
        <v>3095.0395309293517</v>
      </c>
      <c r="N45">
        <v>17541.685342826338</v>
      </c>
      <c r="O45">
        <v>1754.1685342826338</v>
      </c>
    </row>
    <row r="46" spans="1:15" x14ac:dyDescent="0.25">
      <c r="A46">
        <v>44</v>
      </c>
      <c r="B46" t="s">
        <v>15</v>
      </c>
      <c r="C46">
        <v>86.657330972710128</v>
      </c>
      <c r="D46">
        <v>111.83302888883</v>
      </c>
      <c r="E46">
        <v>49.871769224493029</v>
      </c>
      <c r="F46">
        <v>125.71253549771988</v>
      </c>
      <c r="G46">
        <v>2461.6254362893824</v>
      </c>
      <c r="H46">
        <v>8538.8408744962071</v>
      </c>
      <c r="I46">
        <v>844.96299999999997</v>
      </c>
      <c r="J46">
        <v>3853.5083045069514</v>
      </c>
      <c r="K46">
        <v>989.56899999999996</v>
      </c>
      <c r="L46">
        <v>0</v>
      </c>
      <c r="N46">
        <v>17062.581279876293</v>
      </c>
      <c r="O46">
        <v>1706.2581279876292</v>
      </c>
    </row>
    <row r="47" spans="1:15" x14ac:dyDescent="0.25">
      <c r="A47">
        <v>45</v>
      </c>
      <c r="B47" t="s">
        <v>67</v>
      </c>
      <c r="C47">
        <v>0</v>
      </c>
      <c r="D47">
        <v>0</v>
      </c>
      <c r="E47">
        <v>2099.5297905013099</v>
      </c>
      <c r="F47">
        <v>2579.6433687902004</v>
      </c>
      <c r="G47">
        <v>2744.3487871827001</v>
      </c>
      <c r="H47">
        <v>348.58272862659004</v>
      </c>
      <c r="I47">
        <v>3373.3346106071999</v>
      </c>
      <c r="J47">
        <v>771.372931842311</v>
      </c>
      <c r="K47">
        <v>2194.3462177082502</v>
      </c>
      <c r="L47">
        <v>2789.48654009451</v>
      </c>
      <c r="N47">
        <v>16900.644975353069</v>
      </c>
      <c r="O47">
        <v>1690.0644975353068</v>
      </c>
    </row>
    <row r="48" spans="1:15" x14ac:dyDescent="0.25">
      <c r="A48">
        <v>46</v>
      </c>
      <c r="B48" t="s">
        <v>86</v>
      </c>
      <c r="C48">
        <v>1309.3808895444317</v>
      </c>
      <c r="D48">
        <v>1850.8695372332127</v>
      </c>
      <c r="E48">
        <v>1101.2471571439817</v>
      </c>
      <c r="F48">
        <v>1458.0711717179884</v>
      </c>
      <c r="G48">
        <v>1142.3974410418532</v>
      </c>
      <c r="H48">
        <v>1093.8044318119198</v>
      </c>
      <c r="I48">
        <v>1934.6192618360433</v>
      </c>
      <c r="J48">
        <v>976.92755672486942</v>
      </c>
      <c r="K48">
        <v>1503.1694889890668</v>
      </c>
      <c r="L48">
        <v>4266.5953800288953</v>
      </c>
      <c r="N48">
        <v>16637.082316072261</v>
      </c>
      <c r="O48">
        <v>1663.708231607226</v>
      </c>
    </row>
    <row r="49" spans="1:15" x14ac:dyDescent="0.25">
      <c r="A49">
        <v>47</v>
      </c>
      <c r="B49" t="s">
        <v>18</v>
      </c>
      <c r="C49">
        <v>635.63181403438762</v>
      </c>
      <c r="D49">
        <v>829.58567201792118</v>
      </c>
      <c r="E49">
        <v>839.80495001830832</v>
      </c>
      <c r="F49">
        <v>1054.5459584601767</v>
      </c>
      <c r="G49">
        <v>2647.6543641323801</v>
      </c>
      <c r="H49">
        <v>2582.5246159845701</v>
      </c>
      <c r="I49">
        <v>1085.502529424354</v>
      </c>
      <c r="J49">
        <v>1405.9248734100449</v>
      </c>
      <c r="K49">
        <v>2190.7638564160197</v>
      </c>
      <c r="L49">
        <v>2804.6785560196495</v>
      </c>
      <c r="N49">
        <v>16076.617189917813</v>
      </c>
      <c r="O49">
        <v>1607.6617189917813</v>
      </c>
    </row>
    <row r="50" spans="1:15" x14ac:dyDescent="0.25">
      <c r="A50">
        <v>48</v>
      </c>
      <c r="B50" t="s">
        <v>45</v>
      </c>
      <c r="C50">
        <v>994.81969087711798</v>
      </c>
      <c r="D50">
        <v>1947.6354910867394</v>
      </c>
      <c r="E50">
        <v>1607.7254595515719</v>
      </c>
      <c r="F50">
        <v>1411.9577784075007</v>
      </c>
      <c r="G50">
        <v>1722.2995135911501</v>
      </c>
      <c r="H50">
        <v>1658.96592381848</v>
      </c>
      <c r="I50">
        <v>2265.9752794453902</v>
      </c>
      <c r="J50">
        <v>1679.83802112373</v>
      </c>
      <c r="K50">
        <v>921.15465129849804</v>
      </c>
      <c r="L50">
        <v>1532.03780317363</v>
      </c>
      <c r="N50">
        <v>15742.409612373809</v>
      </c>
      <c r="O50">
        <v>1574.2409612373808</v>
      </c>
    </row>
    <row r="51" spans="1:15" x14ac:dyDescent="0.25">
      <c r="A51">
        <v>49</v>
      </c>
      <c r="B51" t="s">
        <v>16</v>
      </c>
      <c r="C51">
        <v>771.54612170615189</v>
      </c>
      <c r="D51">
        <v>1001.2003643933443</v>
      </c>
      <c r="E51">
        <v>1062.3644344150459</v>
      </c>
      <c r="F51">
        <v>1841.9841076154585</v>
      </c>
      <c r="G51">
        <v>1330.2831977310389</v>
      </c>
      <c r="H51">
        <v>1622.0567288203624</v>
      </c>
      <c r="I51">
        <v>2085.7436150523308</v>
      </c>
      <c r="J51">
        <v>1670.16400079547</v>
      </c>
      <c r="K51">
        <v>2218.6730516525454</v>
      </c>
      <c r="L51">
        <v>2030.316158427667</v>
      </c>
      <c r="N51">
        <v>15634.331780609416</v>
      </c>
      <c r="O51">
        <v>1563.4331780609416</v>
      </c>
    </row>
    <row r="52" spans="1:15" x14ac:dyDescent="0.25">
      <c r="A52">
        <v>50</v>
      </c>
      <c r="B52" t="s">
        <v>7</v>
      </c>
      <c r="C52">
        <v>481.99399117574092</v>
      </c>
      <c r="D52">
        <v>489.61803879371132</v>
      </c>
      <c r="E52">
        <v>751.11482511452641</v>
      </c>
      <c r="F52">
        <v>189.15497049870299</v>
      </c>
      <c r="G52">
        <v>2259.2277747371468</v>
      </c>
      <c r="H52">
        <v>500</v>
      </c>
      <c r="I52">
        <v>3358</v>
      </c>
      <c r="J52">
        <v>3737.2666489028343</v>
      </c>
      <c r="K52">
        <v>1265.0000000001401</v>
      </c>
      <c r="L52">
        <v>2184.05743517372</v>
      </c>
      <c r="N52">
        <v>15215.433684396523</v>
      </c>
      <c r="O52">
        <v>1521.5433684396523</v>
      </c>
    </row>
    <row r="53" spans="1:15" x14ac:dyDescent="0.25">
      <c r="A53">
        <v>51</v>
      </c>
      <c r="B53" t="s">
        <v>12</v>
      </c>
      <c r="C53">
        <v>2472.3026468411776</v>
      </c>
      <c r="D53">
        <v>1427.70581384345</v>
      </c>
      <c r="E53">
        <v>954.27925595340298</v>
      </c>
      <c r="F53">
        <v>598.3598866055363</v>
      </c>
      <c r="G53">
        <v>0</v>
      </c>
      <c r="H53">
        <v>905.77370124188701</v>
      </c>
      <c r="I53">
        <v>4344.6084984895642</v>
      </c>
      <c r="J53">
        <v>0</v>
      </c>
      <c r="K53">
        <v>606.16633259923003</v>
      </c>
      <c r="L53">
        <v>3602.7593324129803</v>
      </c>
      <c r="N53">
        <v>14911.955467987227</v>
      </c>
      <c r="O53">
        <v>1491.1955467987227</v>
      </c>
    </row>
    <row r="54" spans="1:15" x14ac:dyDescent="0.25">
      <c r="A54">
        <v>52</v>
      </c>
      <c r="B54" t="s">
        <v>42</v>
      </c>
      <c r="C54">
        <v>219.69718606929845</v>
      </c>
      <c r="D54">
        <v>1038.6105992279261</v>
      </c>
      <c r="E54">
        <v>3054.4075478350896</v>
      </c>
      <c r="F54">
        <v>665.23172451152652</v>
      </c>
      <c r="G54">
        <v>2151.0105343903083</v>
      </c>
      <c r="H54">
        <v>1722.318788866791</v>
      </c>
      <c r="I54">
        <v>2630.2163451067886</v>
      </c>
      <c r="J54">
        <v>616.29107520242985</v>
      </c>
      <c r="K54">
        <v>1757.5574074880628</v>
      </c>
      <c r="L54">
        <v>826.49829139794701</v>
      </c>
      <c r="N54">
        <v>14681.839500096166</v>
      </c>
      <c r="O54">
        <v>1468.1839500096166</v>
      </c>
    </row>
    <row r="55" spans="1:15" x14ac:dyDescent="0.25">
      <c r="A55">
        <v>53</v>
      </c>
      <c r="B55" t="s">
        <v>104</v>
      </c>
      <c r="C55">
        <v>770.29135255520214</v>
      </c>
      <c r="D55">
        <v>625.14306415270789</v>
      </c>
      <c r="E55">
        <v>1054.7133615505359</v>
      </c>
      <c r="F55">
        <v>1019.1851683939637</v>
      </c>
      <c r="G55">
        <v>1510.7342977259536</v>
      </c>
      <c r="H55">
        <v>1222.4321995310181</v>
      </c>
      <c r="I55">
        <v>1594.1711394258743</v>
      </c>
      <c r="J55">
        <v>1241.4555507955536</v>
      </c>
      <c r="K55">
        <v>1888.8897840248708</v>
      </c>
      <c r="L55">
        <v>2314.7433820623232</v>
      </c>
      <c r="N55">
        <v>13241.759300218004</v>
      </c>
      <c r="O55">
        <v>1324.1759300218005</v>
      </c>
    </row>
    <row r="56" spans="1:15" x14ac:dyDescent="0.25">
      <c r="A56">
        <v>54</v>
      </c>
      <c r="B56" t="s">
        <v>52</v>
      </c>
      <c r="C56">
        <v>58.529982630092888</v>
      </c>
      <c r="D56">
        <v>0</v>
      </c>
      <c r="E56">
        <v>319.59437150796668</v>
      </c>
      <c r="F56">
        <v>172.36403859326072</v>
      </c>
      <c r="G56">
        <v>355.06638712493736</v>
      </c>
      <c r="H56">
        <v>918.19101018246374</v>
      </c>
      <c r="I56">
        <v>1969.714159483455</v>
      </c>
      <c r="J56">
        <v>2874.5448533785989</v>
      </c>
      <c r="K56">
        <v>2906.1392895184595</v>
      </c>
      <c r="L56">
        <v>3223.4453677836341</v>
      </c>
      <c r="N56">
        <v>12797.589460202869</v>
      </c>
      <c r="O56">
        <v>1279.7589460202869</v>
      </c>
    </row>
    <row r="57" spans="1:15" x14ac:dyDescent="0.25">
      <c r="A57">
        <v>55</v>
      </c>
      <c r="B57" t="s">
        <v>39</v>
      </c>
      <c r="C57">
        <v>1016.4690300606582</v>
      </c>
      <c r="D57">
        <v>1253.7421012119987</v>
      </c>
      <c r="E57">
        <v>1749.8210741595881</v>
      </c>
      <c r="F57">
        <v>1322.9199763585739</v>
      </c>
      <c r="G57">
        <v>533.02584425927398</v>
      </c>
      <c r="H57">
        <v>591.7924572314522</v>
      </c>
      <c r="I57">
        <v>2726.5348276658165</v>
      </c>
      <c r="J57">
        <v>1283.298885107517</v>
      </c>
      <c r="K57">
        <v>0</v>
      </c>
      <c r="L57">
        <v>1539.5412442360248</v>
      </c>
      <c r="N57">
        <v>12017.145440290904</v>
      </c>
      <c r="O57">
        <v>1201.7145440290903</v>
      </c>
    </row>
    <row r="58" spans="1:15" x14ac:dyDescent="0.25">
      <c r="A58">
        <v>56</v>
      </c>
      <c r="B58" t="s">
        <v>99</v>
      </c>
      <c r="C58">
        <v>242.4268589257648</v>
      </c>
      <c r="D58">
        <v>553.54221340048321</v>
      </c>
      <c r="E58">
        <v>906.14385846033542</v>
      </c>
      <c r="F58">
        <v>3487.0549254458074</v>
      </c>
      <c r="G58">
        <v>682.64936797925702</v>
      </c>
      <c r="H58">
        <v>599.89508715826219</v>
      </c>
      <c r="I58">
        <v>1857.2124839719711</v>
      </c>
      <c r="J58">
        <v>2232.487636981441</v>
      </c>
      <c r="K58">
        <v>777.1234200561355</v>
      </c>
      <c r="L58">
        <v>577.13937515407861</v>
      </c>
      <c r="N58">
        <v>11915.675227533535</v>
      </c>
      <c r="O58">
        <v>1191.5675227533534</v>
      </c>
    </row>
    <row r="59" spans="1:15" x14ac:dyDescent="0.25">
      <c r="A59">
        <v>57</v>
      </c>
      <c r="B59" t="s">
        <v>49</v>
      </c>
      <c r="C59">
        <v>617.71069440001952</v>
      </c>
      <c r="D59">
        <v>23.903691933790242</v>
      </c>
      <c r="E59">
        <v>861.33377079044988</v>
      </c>
      <c r="F59">
        <v>1317.8585852897643</v>
      </c>
      <c r="G59">
        <v>648.4255237775044</v>
      </c>
      <c r="H59">
        <v>670.85054686656508</v>
      </c>
      <c r="I59">
        <v>4805.3159103405105</v>
      </c>
      <c r="J59">
        <v>510.37613980418809</v>
      </c>
      <c r="K59">
        <v>702.67948934453557</v>
      </c>
      <c r="L59">
        <v>1348.4514894970598</v>
      </c>
      <c r="N59">
        <v>11506.905842044387</v>
      </c>
      <c r="O59">
        <v>1150.6905842044387</v>
      </c>
    </row>
    <row r="60" spans="1:15" x14ac:dyDescent="0.25">
      <c r="A60">
        <v>58</v>
      </c>
      <c r="B60" t="s">
        <v>116</v>
      </c>
      <c r="C60">
        <v>856.02777612460045</v>
      </c>
      <c r="D60">
        <v>288.75996167409039</v>
      </c>
      <c r="E60">
        <v>0</v>
      </c>
      <c r="F60">
        <v>0</v>
      </c>
      <c r="G60">
        <v>0</v>
      </c>
      <c r="H60">
        <v>4172.9495316436587</v>
      </c>
      <c r="I60">
        <v>4037.8842636485206</v>
      </c>
      <c r="J60">
        <v>1729</v>
      </c>
      <c r="K60">
        <v>145</v>
      </c>
      <c r="L60">
        <v>0</v>
      </c>
      <c r="N60">
        <v>11229.621533090871</v>
      </c>
      <c r="O60">
        <v>1122.9621533090872</v>
      </c>
    </row>
    <row r="61" spans="1:15" x14ac:dyDescent="0.25">
      <c r="A61">
        <v>59</v>
      </c>
      <c r="B61" t="s">
        <v>84</v>
      </c>
      <c r="C61">
        <v>886.12413162093492</v>
      </c>
      <c r="D61">
        <v>813.82956244951799</v>
      </c>
      <c r="E61">
        <v>897.969922076535</v>
      </c>
      <c r="F61">
        <v>980.86187055678647</v>
      </c>
      <c r="G61">
        <v>1576.264266199596</v>
      </c>
      <c r="H61">
        <v>1904.6049444183443</v>
      </c>
      <c r="I61">
        <v>647.53706987351393</v>
      </c>
      <c r="J61">
        <v>1328.078550263112</v>
      </c>
      <c r="K61">
        <v>806.65772348817188</v>
      </c>
      <c r="L61">
        <v>413.98914486710385</v>
      </c>
      <c r="N61">
        <v>10255.917185813618</v>
      </c>
      <c r="O61">
        <v>1025.5917185813619</v>
      </c>
    </row>
    <row r="62" spans="1:15" x14ac:dyDescent="0.25">
      <c r="A62">
        <v>60</v>
      </c>
      <c r="B62" t="s">
        <v>17</v>
      </c>
      <c r="C62">
        <v>651.1140004105373</v>
      </c>
      <c r="D62">
        <v>1326.3727253633672</v>
      </c>
      <c r="E62">
        <v>1508.9446607519012</v>
      </c>
      <c r="F62">
        <v>2248.5385602910546</v>
      </c>
      <c r="G62">
        <v>2303.7628226505121</v>
      </c>
      <c r="H62">
        <v>1694.206306594082</v>
      </c>
      <c r="I62">
        <v>30.229379231936399</v>
      </c>
      <c r="J62">
        <v>65.650511550383001</v>
      </c>
      <c r="K62">
        <v>0</v>
      </c>
      <c r="L62">
        <v>0</v>
      </c>
      <c r="N62">
        <v>9828.8189668437735</v>
      </c>
      <c r="O62">
        <v>982.88189668437735</v>
      </c>
    </row>
    <row r="63" spans="1:15" x14ac:dyDescent="0.25">
      <c r="A63">
        <v>61</v>
      </c>
      <c r="B63" t="s">
        <v>112</v>
      </c>
      <c r="C63">
        <v>732.95084885357937</v>
      </c>
      <c r="D63">
        <v>750.42124406993571</v>
      </c>
      <c r="E63">
        <v>660.01074349959345</v>
      </c>
      <c r="F63">
        <v>930.2354211706006</v>
      </c>
      <c r="G63">
        <v>997.38641444951099</v>
      </c>
      <c r="H63">
        <v>585.44152493767467</v>
      </c>
      <c r="I63">
        <v>1354.8270103460773</v>
      </c>
      <c r="J63">
        <v>2063.6324963483862</v>
      </c>
      <c r="K63">
        <v>0</v>
      </c>
      <c r="L63">
        <v>1019.7978119089901</v>
      </c>
      <c r="N63">
        <v>9094.7035155843478</v>
      </c>
      <c r="O63">
        <v>909.4703515584348</v>
      </c>
    </row>
    <row r="64" spans="1:15" x14ac:dyDescent="0.25">
      <c r="A64">
        <v>62</v>
      </c>
      <c r="B64" t="s">
        <v>51</v>
      </c>
      <c r="C64">
        <v>1085.3121518925905</v>
      </c>
      <c r="D64">
        <v>642.04350361960655</v>
      </c>
      <c r="E64">
        <v>657.18757278832436</v>
      </c>
      <c r="F64">
        <v>1069.9294253888218</v>
      </c>
      <c r="G64">
        <v>932.48877457008734</v>
      </c>
      <c r="H64">
        <v>1026.5656334018295</v>
      </c>
      <c r="I64">
        <v>881.93410937298086</v>
      </c>
      <c r="J64">
        <v>954.94408572201974</v>
      </c>
      <c r="K64">
        <v>927.75357684845494</v>
      </c>
      <c r="L64">
        <v>792.91054328899008</v>
      </c>
      <c r="N64">
        <v>8971.0693768937053</v>
      </c>
      <c r="O64">
        <v>897.10693768937051</v>
      </c>
    </row>
    <row r="65" spans="1:15" x14ac:dyDescent="0.25">
      <c r="A65">
        <v>63</v>
      </c>
      <c r="B65" t="s">
        <v>36</v>
      </c>
      <c r="C65">
        <v>1076.0939445020092</v>
      </c>
      <c r="D65">
        <v>398.89623514289508</v>
      </c>
      <c r="E65">
        <v>499.20085129413428</v>
      </c>
      <c r="F65">
        <v>428.5166235184725</v>
      </c>
      <c r="G65">
        <v>734.12918036009819</v>
      </c>
      <c r="H65">
        <v>988.16967822082631</v>
      </c>
      <c r="I65">
        <v>873.92723018887898</v>
      </c>
      <c r="J65">
        <v>1160.8020825545104</v>
      </c>
      <c r="K65">
        <v>1187.9578657373127</v>
      </c>
      <c r="L65">
        <v>1597.8138826361337</v>
      </c>
      <c r="N65">
        <v>8945.5075741552719</v>
      </c>
      <c r="O65">
        <v>894.55075741552719</v>
      </c>
    </row>
    <row r="66" spans="1:15" x14ac:dyDescent="0.25">
      <c r="A66">
        <v>64</v>
      </c>
      <c r="B66" t="s">
        <v>26</v>
      </c>
      <c r="C66">
        <v>66.343977662855167</v>
      </c>
      <c r="D66">
        <v>160.72285534892899</v>
      </c>
      <c r="E66">
        <v>464.64973020710778</v>
      </c>
      <c r="F66">
        <v>227.80988922648075</v>
      </c>
      <c r="G66">
        <v>553.2271550452042</v>
      </c>
      <c r="H66">
        <v>1092.6571236000245</v>
      </c>
      <c r="I66">
        <v>1079.3815452886877</v>
      </c>
      <c r="J66">
        <v>2799.1343609303249</v>
      </c>
      <c r="K66">
        <v>578.62213684595076</v>
      </c>
      <c r="L66">
        <v>1428.4929679054749</v>
      </c>
      <c r="N66">
        <v>8451.0417420610393</v>
      </c>
      <c r="O66">
        <v>845.10417420610395</v>
      </c>
    </row>
    <row r="67" spans="1:15" x14ac:dyDescent="0.25">
      <c r="A67">
        <v>65</v>
      </c>
      <c r="B67" t="s">
        <v>150</v>
      </c>
      <c r="C67">
        <v>2668.845731566621</v>
      </c>
      <c r="D67">
        <v>350.8373975644667</v>
      </c>
      <c r="E67">
        <v>346.50825150721994</v>
      </c>
      <c r="F67">
        <v>455.53766136091627</v>
      </c>
      <c r="G67">
        <v>284.43568349148859</v>
      </c>
      <c r="H67">
        <v>789.96305388234487</v>
      </c>
      <c r="I67">
        <v>170.77230934981844</v>
      </c>
      <c r="J67">
        <v>488.82888471469107</v>
      </c>
      <c r="K67">
        <v>1677.2882534318242</v>
      </c>
      <c r="L67">
        <v>928.6238304359423</v>
      </c>
      <c r="N67">
        <v>8161.6410573053336</v>
      </c>
      <c r="O67">
        <v>816.16410573053338</v>
      </c>
    </row>
    <row r="68" spans="1:15" x14ac:dyDescent="0.25">
      <c r="A68">
        <v>66</v>
      </c>
      <c r="B68" t="s">
        <v>103</v>
      </c>
      <c r="C68">
        <v>539.80462043115585</v>
      </c>
      <c r="D68">
        <v>364.10557592943178</v>
      </c>
      <c r="E68">
        <v>413.70780265647159</v>
      </c>
      <c r="F68">
        <v>503.03667265830177</v>
      </c>
      <c r="G68">
        <v>677.63944081180739</v>
      </c>
      <c r="H68">
        <v>574.32036733272753</v>
      </c>
      <c r="I68">
        <v>883.95156306605429</v>
      </c>
      <c r="J68">
        <v>1552.1892228408847</v>
      </c>
      <c r="K68">
        <v>1885.056726284153</v>
      </c>
      <c r="L68">
        <v>651.44526709321781</v>
      </c>
      <c r="N68">
        <v>8045.2572591042062</v>
      </c>
      <c r="O68">
        <v>804.52572591042065</v>
      </c>
    </row>
    <row r="69" spans="1:15" x14ac:dyDescent="0.25">
      <c r="A69">
        <v>67</v>
      </c>
      <c r="B69" t="s">
        <v>107</v>
      </c>
      <c r="C69">
        <v>1034.2389617183346</v>
      </c>
      <c r="D69">
        <v>929.32485695445359</v>
      </c>
      <c r="E69">
        <v>511.91614802621649</v>
      </c>
      <c r="F69">
        <v>851.49491609491099</v>
      </c>
      <c r="G69">
        <v>2397.4574977370789</v>
      </c>
      <c r="H69">
        <v>0</v>
      </c>
      <c r="I69">
        <v>0</v>
      </c>
      <c r="J69">
        <v>1031.15734720416</v>
      </c>
      <c r="K69">
        <v>0</v>
      </c>
      <c r="L69">
        <v>1005.60026007802</v>
      </c>
      <c r="N69">
        <v>7761.1899878131744</v>
      </c>
      <c r="O69">
        <v>776.11899878131749</v>
      </c>
    </row>
    <row r="70" spans="1:15" x14ac:dyDescent="0.25">
      <c r="A70">
        <v>68</v>
      </c>
      <c r="B70" t="s">
        <v>147</v>
      </c>
      <c r="C70">
        <v>143.32520320636189</v>
      </c>
      <c r="D70">
        <v>323.70459328344845</v>
      </c>
      <c r="E70">
        <v>525.43477431928181</v>
      </c>
      <c r="F70">
        <v>823.339867892965</v>
      </c>
      <c r="G70">
        <v>483.51661149124152</v>
      </c>
      <c r="H70">
        <v>725.64572615410157</v>
      </c>
      <c r="I70">
        <v>1182.2928514757391</v>
      </c>
      <c r="J70">
        <v>1598.5579676651098</v>
      </c>
      <c r="K70">
        <v>1279.8626792068849</v>
      </c>
      <c r="L70">
        <v>307.27861921463818</v>
      </c>
      <c r="N70">
        <v>7392.9588939097721</v>
      </c>
      <c r="O70">
        <v>739.29588939097721</v>
      </c>
    </row>
    <row r="71" spans="1:15" x14ac:dyDescent="0.25">
      <c r="A71">
        <v>69</v>
      </c>
      <c r="B71" t="s">
        <v>101</v>
      </c>
      <c r="C71">
        <v>18.918766241074497</v>
      </c>
      <c r="D71">
        <v>114.44811211334112</v>
      </c>
      <c r="E71">
        <v>633.31395998977462</v>
      </c>
      <c r="F71">
        <v>604.23594905817993</v>
      </c>
      <c r="G71">
        <v>625.6888245394141</v>
      </c>
      <c r="H71">
        <v>335.68770102216297</v>
      </c>
      <c r="I71">
        <v>1361.89254553773</v>
      </c>
      <c r="J71">
        <v>1009.8145743162901</v>
      </c>
      <c r="K71">
        <v>2132.2951615413099</v>
      </c>
      <c r="L71">
        <v>0</v>
      </c>
      <c r="N71">
        <v>6836.2955943592769</v>
      </c>
      <c r="O71">
        <v>683.62955943592772</v>
      </c>
    </row>
    <row r="72" spans="1:15" x14ac:dyDescent="0.25">
      <c r="A72">
        <v>70</v>
      </c>
      <c r="B72" t="s">
        <v>33</v>
      </c>
      <c r="C72">
        <v>275.69637254039935</v>
      </c>
      <c r="D72">
        <v>264.11237348308288</v>
      </c>
      <c r="E72">
        <v>861.03614895974113</v>
      </c>
      <c r="F72">
        <v>464.87858450958976</v>
      </c>
      <c r="G72">
        <v>940.8927054821005</v>
      </c>
      <c r="H72">
        <v>1260.9175368362899</v>
      </c>
      <c r="I72">
        <v>1540.1795601983056</v>
      </c>
      <c r="J72">
        <v>197.44390542240953</v>
      </c>
      <c r="K72">
        <v>320.52708787756069</v>
      </c>
      <c r="L72">
        <v>482.56555260488534</v>
      </c>
      <c r="N72">
        <v>6608.2498279143638</v>
      </c>
      <c r="O72">
        <v>660.82498279143636</v>
      </c>
    </row>
    <row r="73" spans="1:15" x14ac:dyDescent="0.25">
      <c r="A73">
        <v>71</v>
      </c>
      <c r="B73" t="s">
        <v>13</v>
      </c>
      <c r="C73">
        <v>85.712760892550222</v>
      </c>
      <c r="D73">
        <v>217.12531300043869</v>
      </c>
      <c r="E73">
        <v>219.22601443468335</v>
      </c>
      <c r="F73">
        <v>351.70359319076459</v>
      </c>
      <c r="G73">
        <v>385.64800832612326</v>
      </c>
      <c r="H73">
        <v>806.4186298128792</v>
      </c>
      <c r="I73">
        <v>1124.224331292017</v>
      </c>
      <c r="J73">
        <v>831.89030226102113</v>
      </c>
      <c r="K73">
        <v>1044.6792469516415</v>
      </c>
      <c r="L73">
        <v>1162.8243633172808</v>
      </c>
      <c r="N73">
        <v>6229.452563479399</v>
      </c>
      <c r="O73">
        <v>622.9452563479399</v>
      </c>
    </row>
    <row r="74" spans="1:15" x14ac:dyDescent="0.25">
      <c r="A74">
        <v>72</v>
      </c>
      <c r="B74" t="s">
        <v>148</v>
      </c>
      <c r="C74">
        <v>889.48774923622989</v>
      </c>
      <c r="D74">
        <v>834.43543006059008</v>
      </c>
      <c r="E74">
        <v>0</v>
      </c>
      <c r="F74">
        <v>0</v>
      </c>
      <c r="G74">
        <v>0</v>
      </c>
      <c r="H74">
        <v>458</v>
      </c>
      <c r="I74">
        <v>136.65031522055617</v>
      </c>
      <c r="J74">
        <v>740.68634322037576</v>
      </c>
      <c r="K74">
        <v>1007.6957807588115</v>
      </c>
      <c r="L74">
        <v>2149.3725444658339</v>
      </c>
      <c r="N74">
        <v>6216.3281629623971</v>
      </c>
      <c r="O74">
        <v>621.63281629623975</v>
      </c>
    </row>
    <row r="75" spans="1:15" x14ac:dyDescent="0.25">
      <c r="A75">
        <v>73</v>
      </c>
      <c r="B75" t="s">
        <v>9</v>
      </c>
      <c r="C75">
        <v>67.572515086410007</v>
      </c>
      <c r="D75">
        <v>821.88803817092003</v>
      </c>
      <c r="E75">
        <v>0</v>
      </c>
      <c r="F75">
        <v>574.18332454655001</v>
      </c>
      <c r="G75">
        <v>0</v>
      </c>
      <c r="H75">
        <v>1640.99702942668</v>
      </c>
      <c r="I75">
        <v>1235.92045772386</v>
      </c>
      <c r="J75">
        <v>0</v>
      </c>
      <c r="K75">
        <v>1692.0807180145973</v>
      </c>
      <c r="L75">
        <v>17.469749401920097</v>
      </c>
      <c r="N75">
        <v>6050.1118323709379</v>
      </c>
      <c r="O75">
        <v>605.01118323709375</v>
      </c>
    </row>
    <row r="76" spans="1:15" x14ac:dyDescent="0.25">
      <c r="A76">
        <v>74</v>
      </c>
      <c r="B76" t="s">
        <v>87</v>
      </c>
      <c r="C76">
        <v>177.36167462254068</v>
      </c>
      <c r="D76">
        <v>280.99869323191433</v>
      </c>
      <c r="E76">
        <v>380.56467396948119</v>
      </c>
      <c r="F76">
        <v>493.81972463742773</v>
      </c>
      <c r="G76">
        <v>304.83590030715061</v>
      </c>
      <c r="H76">
        <v>807.18559769800595</v>
      </c>
      <c r="I76">
        <v>1074.4382740034011</v>
      </c>
      <c r="J76">
        <v>563.75822734214262</v>
      </c>
      <c r="K76">
        <v>572.72863221761486</v>
      </c>
      <c r="L76">
        <v>934.01176328262159</v>
      </c>
      <c r="N76">
        <v>5589.7031613123008</v>
      </c>
      <c r="O76">
        <v>558.97031613123011</v>
      </c>
    </row>
    <row r="77" spans="1:15" x14ac:dyDescent="0.25">
      <c r="A77">
        <v>75</v>
      </c>
      <c r="B77" t="s">
        <v>85</v>
      </c>
      <c r="C77">
        <v>57.941556472084784</v>
      </c>
      <c r="D77">
        <v>0</v>
      </c>
      <c r="E77">
        <v>0</v>
      </c>
      <c r="F77">
        <v>1497.3015831701603</v>
      </c>
      <c r="G77">
        <v>0</v>
      </c>
      <c r="H77">
        <v>0</v>
      </c>
      <c r="I77">
        <v>1752.7</v>
      </c>
      <c r="J77">
        <v>0</v>
      </c>
      <c r="K77">
        <v>2136.9</v>
      </c>
      <c r="L77">
        <v>0</v>
      </c>
      <c r="N77">
        <v>5444.8431396422457</v>
      </c>
      <c r="O77">
        <v>544.48431396422461</v>
      </c>
    </row>
    <row r="78" spans="1:15" x14ac:dyDescent="0.25">
      <c r="A78">
        <v>76</v>
      </c>
      <c r="B78" t="s">
        <v>89</v>
      </c>
      <c r="C78">
        <v>111.89783706026572</v>
      </c>
      <c r="D78">
        <v>211.53445198620753</v>
      </c>
      <c r="E78">
        <v>160.21214622025491</v>
      </c>
      <c r="F78">
        <v>494.02215887582912</v>
      </c>
      <c r="G78">
        <v>458.304339026967</v>
      </c>
      <c r="H78">
        <v>456.09534021813937</v>
      </c>
      <c r="I78">
        <v>1010.0540925141834</v>
      </c>
      <c r="J78">
        <v>752.44969807888731</v>
      </c>
      <c r="K78">
        <v>687.35528541077065</v>
      </c>
      <c r="L78">
        <v>977.27329787904216</v>
      </c>
      <c r="N78">
        <v>5319.1986472705466</v>
      </c>
      <c r="O78">
        <v>531.91986472705469</v>
      </c>
    </row>
    <row r="79" spans="1:15" x14ac:dyDescent="0.25">
      <c r="A79">
        <v>77</v>
      </c>
      <c r="B79" t="s">
        <v>102</v>
      </c>
      <c r="C79">
        <v>34.620110177264564</v>
      </c>
      <c r="D79">
        <v>88.832510687224001</v>
      </c>
      <c r="E79">
        <v>107.42679344068748</v>
      </c>
      <c r="F79">
        <v>138.25727121938164</v>
      </c>
      <c r="G79">
        <v>401.81865959179589</v>
      </c>
      <c r="H79">
        <v>761.63895639123973</v>
      </c>
      <c r="I79">
        <v>792.04474962427491</v>
      </c>
      <c r="J79">
        <v>1018.310502853771</v>
      </c>
      <c r="K79">
        <v>524.31774039021809</v>
      </c>
      <c r="L79">
        <v>1169.2607435193593</v>
      </c>
      <c r="N79">
        <v>5036.5280378952166</v>
      </c>
      <c r="O79">
        <v>503.65280378952167</v>
      </c>
    </row>
    <row r="80" spans="1:15" x14ac:dyDescent="0.25">
      <c r="A80">
        <v>78</v>
      </c>
      <c r="B80" t="s">
        <v>58</v>
      </c>
      <c r="C80">
        <v>242.93034063287132</v>
      </c>
      <c r="D80">
        <v>382.08192621821229</v>
      </c>
      <c r="E80">
        <v>444.46026938058316</v>
      </c>
      <c r="F80">
        <v>402.69644897381608</v>
      </c>
      <c r="G80">
        <v>705.53436374529031</v>
      </c>
      <c r="H80">
        <v>427.09337631496464</v>
      </c>
      <c r="I80">
        <v>883.69759897259644</v>
      </c>
      <c r="J80">
        <v>515.39158833493173</v>
      </c>
      <c r="K80">
        <v>311.52005785778852</v>
      </c>
      <c r="L80">
        <v>219.01236899437777</v>
      </c>
      <c r="N80">
        <v>4534.4183394254324</v>
      </c>
      <c r="O80">
        <v>453.44183394254321</v>
      </c>
    </row>
    <row r="81" spans="1:15" x14ac:dyDescent="0.25">
      <c r="A81">
        <v>79</v>
      </c>
      <c r="B81" t="s">
        <v>138</v>
      </c>
      <c r="C81">
        <v>551.07822490895603</v>
      </c>
      <c r="D81">
        <v>339.820725296962</v>
      </c>
      <c r="E81">
        <v>95.713354076141997</v>
      </c>
      <c r="F81">
        <v>704.37419874075999</v>
      </c>
      <c r="G81">
        <v>0</v>
      </c>
      <c r="H81">
        <v>0</v>
      </c>
      <c r="I81">
        <v>389.92167041336501</v>
      </c>
      <c r="J81">
        <v>314.6693090477886</v>
      </c>
      <c r="K81">
        <v>1313.4368212684949</v>
      </c>
      <c r="L81">
        <v>816.5408668054921</v>
      </c>
      <c r="N81">
        <v>4525.555170557961</v>
      </c>
      <c r="O81">
        <v>452.55551705579609</v>
      </c>
    </row>
    <row r="82" spans="1:15" x14ac:dyDescent="0.25">
      <c r="A82">
        <v>80</v>
      </c>
      <c r="B82" t="s">
        <v>98</v>
      </c>
      <c r="C82">
        <v>0</v>
      </c>
      <c r="D82">
        <v>0</v>
      </c>
      <c r="E82">
        <v>979.99999999999989</v>
      </c>
      <c r="F82">
        <v>925.07176670057254</v>
      </c>
      <c r="G82">
        <v>436.41286294255519</v>
      </c>
      <c r="H82">
        <v>742.64289239276218</v>
      </c>
      <c r="I82">
        <v>456.12658213600253</v>
      </c>
      <c r="J82">
        <v>277.52618655203787</v>
      </c>
      <c r="K82">
        <v>258.64779463007221</v>
      </c>
      <c r="L82">
        <v>222.12795129958749</v>
      </c>
      <c r="N82">
        <v>4298.5560366535901</v>
      </c>
      <c r="O82">
        <v>429.85560366535901</v>
      </c>
    </row>
    <row r="83" spans="1:15" x14ac:dyDescent="0.25">
      <c r="A83">
        <v>81</v>
      </c>
      <c r="B83" t="s">
        <v>88</v>
      </c>
      <c r="C83">
        <v>121.86092487728402</v>
      </c>
      <c r="D83">
        <v>58.795979236811988</v>
      </c>
      <c r="E83">
        <v>755.77448585036575</v>
      </c>
      <c r="F83">
        <v>411.71136403353245</v>
      </c>
      <c r="G83">
        <v>1595.7907428933836</v>
      </c>
      <c r="H83">
        <v>74.47256160625102</v>
      </c>
      <c r="I83">
        <v>636.30872283111285</v>
      </c>
      <c r="J83">
        <v>164.66619956939616</v>
      </c>
      <c r="K83">
        <v>107.7147020483967</v>
      </c>
      <c r="L83">
        <v>265.47080065294205</v>
      </c>
      <c r="N83">
        <v>4192.5664835994767</v>
      </c>
      <c r="O83">
        <v>419.25664835994769</v>
      </c>
    </row>
    <row r="84" spans="1:15" x14ac:dyDescent="0.25">
      <c r="A84">
        <v>82</v>
      </c>
      <c r="B84" t="s">
        <v>80</v>
      </c>
      <c r="C84">
        <v>129.95172109367601</v>
      </c>
      <c r="D84">
        <v>81.679077418696409</v>
      </c>
      <c r="E84">
        <v>6.0131819231632129</v>
      </c>
      <c r="F84">
        <v>0</v>
      </c>
      <c r="G84">
        <v>515.8036426781598</v>
      </c>
      <c r="H84">
        <v>849.24593286423044</v>
      </c>
      <c r="I84">
        <v>587.5188478614956</v>
      </c>
      <c r="J84">
        <v>701.96799776909961</v>
      </c>
      <c r="K84">
        <v>477.99560337115656</v>
      </c>
      <c r="L84">
        <v>793.3098826763586</v>
      </c>
      <c r="N84">
        <v>4143.4858876560356</v>
      </c>
      <c r="O84">
        <v>414.34858876560355</v>
      </c>
    </row>
    <row r="85" spans="1:15" x14ac:dyDescent="0.25">
      <c r="A85">
        <v>83</v>
      </c>
      <c r="B85" t="s">
        <v>41</v>
      </c>
      <c r="C85">
        <v>575.85229689251776</v>
      </c>
      <c r="D85">
        <v>412.25422796124144</v>
      </c>
      <c r="E85">
        <v>597.40782622662073</v>
      </c>
      <c r="F85">
        <v>923.67589469663153</v>
      </c>
      <c r="G85">
        <v>566.85856743481281</v>
      </c>
      <c r="H85">
        <v>378.87243222554071</v>
      </c>
      <c r="I85">
        <v>0</v>
      </c>
      <c r="J85">
        <v>281.03320097569531</v>
      </c>
      <c r="K85">
        <v>284.50559337326058</v>
      </c>
      <c r="L85">
        <v>0</v>
      </c>
      <c r="N85">
        <v>4020.460039786321</v>
      </c>
      <c r="O85">
        <v>402.04600397863209</v>
      </c>
    </row>
    <row r="86" spans="1:15" x14ac:dyDescent="0.25">
      <c r="A86">
        <v>84</v>
      </c>
      <c r="B86" t="s">
        <v>72</v>
      </c>
      <c r="C86">
        <v>360.34758670006875</v>
      </c>
      <c r="D86">
        <v>430.21482489477</v>
      </c>
      <c r="E86">
        <v>434.72567598804551</v>
      </c>
      <c r="F86">
        <v>685.79094019455101</v>
      </c>
      <c r="G86">
        <v>321.82539634484311</v>
      </c>
      <c r="H86">
        <v>27.888375635459852</v>
      </c>
      <c r="I86">
        <v>894.01903807302745</v>
      </c>
      <c r="J86">
        <v>470.41771016556504</v>
      </c>
      <c r="K86">
        <v>161.80070993842673</v>
      </c>
      <c r="L86">
        <v>222.34673830900465</v>
      </c>
      <c r="N86">
        <v>4009.3769962437618</v>
      </c>
      <c r="O86">
        <v>400.93769962437619</v>
      </c>
    </row>
    <row r="87" spans="1:15" x14ac:dyDescent="0.25">
      <c r="A87">
        <v>85</v>
      </c>
      <c r="B87" t="s">
        <v>3</v>
      </c>
      <c r="C87">
        <v>1512.1337320485109</v>
      </c>
      <c r="D87">
        <v>891.80276295528188</v>
      </c>
      <c r="E87">
        <v>667.85670217094889</v>
      </c>
      <c r="F87">
        <v>527.15080704547222</v>
      </c>
      <c r="G87">
        <v>160.60207574421702</v>
      </c>
      <c r="H87">
        <v>0</v>
      </c>
      <c r="I87">
        <v>0</v>
      </c>
      <c r="J87">
        <v>0</v>
      </c>
      <c r="K87">
        <v>0</v>
      </c>
      <c r="L87">
        <v>0</v>
      </c>
      <c r="N87">
        <v>3759.5460799644302</v>
      </c>
      <c r="O87">
        <v>375.95460799644303</v>
      </c>
    </row>
    <row r="88" spans="1:15" x14ac:dyDescent="0.25">
      <c r="A88">
        <v>86</v>
      </c>
      <c r="B88" t="s">
        <v>92</v>
      </c>
      <c r="C88">
        <v>50.723298056340738</v>
      </c>
      <c r="D88">
        <v>274.62329462970467</v>
      </c>
      <c r="E88">
        <v>128.27290928342262</v>
      </c>
      <c r="F88">
        <v>173.18076143571301</v>
      </c>
      <c r="G88">
        <v>224.29000667731685</v>
      </c>
      <c r="H88">
        <v>184.29007234982532</v>
      </c>
      <c r="I88">
        <v>966.05633322981248</v>
      </c>
      <c r="J88">
        <v>323.221781085619</v>
      </c>
      <c r="K88">
        <v>899.46788784421142</v>
      </c>
      <c r="L88">
        <v>529.93581088672499</v>
      </c>
      <c r="N88">
        <v>3754.0621554786912</v>
      </c>
      <c r="O88">
        <v>375.40621554786912</v>
      </c>
    </row>
    <row r="89" spans="1:15" x14ac:dyDescent="0.25">
      <c r="A89">
        <v>87</v>
      </c>
      <c r="B89" t="s">
        <v>24</v>
      </c>
      <c r="C89">
        <v>853.53375790057544</v>
      </c>
      <c r="D89">
        <v>173.52032015143999</v>
      </c>
      <c r="E89">
        <v>625.38831219349902</v>
      </c>
      <c r="F89">
        <v>374.472573179368</v>
      </c>
      <c r="G89">
        <v>105.03402999153001</v>
      </c>
      <c r="H89">
        <v>111.72807475495</v>
      </c>
      <c r="I89">
        <v>0</v>
      </c>
      <c r="J89">
        <v>453.54</v>
      </c>
      <c r="K89">
        <v>802.29524217235803</v>
      </c>
      <c r="L89">
        <v>0</v>
      </c>
      <c r="N89">
        <v>3499.5123103437204</v>
      </c>
      <c r="O89">
        <v>349.95123103437203</v>
      </c>
    </row>
    <row r="90" spans="1:15" x14ac:dyDescent="0.25">
      <c r="A90">
        <v>88</v>
      </c>
      <c r="B90" t="s">
        <v>157</v>
      </c>
      <c r="C90">
        <v>662.33290635983326</v>
      </c>
      <c r="D90">
        <v>0</v>
      </c>
      <c r="E90">
        <v>305.67155684400109</v>
      </c>
      <c r="F90">
        <v>357.08377314837821</v>
      </c>
      <c r="G90">
        <v>1790.2293924608514</v>
      </c>
      <c r="H90">
        <v>96.956325668558293</v>
      </c>
      <c r="I90">
        <v>4.0685133455630034</v>
      </c>
      <c r="J90">
        <v>106.28829705436601</v>
      </c>
      <c r="K90">
        <v>24.527681054294135</v>
      </c>
      <c r="L90">
        <v>0</v>
      </c>
      <c r="N90">
        <v>3347.1584459358455</v>
      </c>
      <c r="O90">
        <v>334.71584459358456</v>
      </c>
    </row>
    <row r="91" spans="1:15" x14ac:dyDescent="0.25">
      <c r="A91">
        <v>89</v>
      </c>
      <c r="B91" t="s">
        <v>135</v>
      </c>
      <c r="C91">
        <v>27.172259527948729</v>
      </c>
      <c r="D91">
        <v>92.083381360833457</v>
      </c>
      <c r="E91">
        <v>98.835788005106195</v>
      </c>
      <c r="F91">
        <v>150.25029018714639</v>
      </c>
      <c r="G91">
        <v>509.61071407260084</v>
      </c>
      <c r="H91">
        <v>1141.73565205305</v>
      </c>
      <c r="I91">
        <v>366.03017281605759</v>
      </c>
      <c r="J91">
        <v>433.1492929963897</v>
      </c>
      <c r="K91">
        <v>71.322661703512182</v>
      </c>
      <c r="L91">
        <v>419.18903896433784</v>
      </c>
      <c r="N91">
        <v>3309.3792516869826</v>
      </c>
      <c r="O91">
        <v>330.93792516869826</v>
      </c>
    </row>
    <row r="92" spans="1:15" x14ac:dyDescent="0.25">
      <c r="A92">
        <v>90</v>
      </c>
      <c r="B92" t="s">
        <v>46</v>
      </c>
      <c r="C92">
        <v>163.83778610959877</v>
      </c>
      <c r="D92">
        <v>206.22421999414266</v>
      </c>
      <c r="E92">
        <v>228.93728838744369</v>
      </c>
      <c r="F92">
        <v>276.94239122332993</v>
      </c>
      <c r="G92">
        <v>356.12587458969989</v>
      </c>
      <c r="H92">
        <v>277.58621396636988</v>
      </c>
      <c r="I92">
        <v>398.82964226841426</v>
      </c>
      <c r="J92">
        <v>298.42338394939623</v>
      </c>
      <c r="K92">
        <v>477.63508546637848</v>
      </c>
      <c r="L92">
        <v>501.21367545173507</v>
      </c>
      <c r="N92">
        <v>3185.7555614065086</v>
      </c>
      <c r="O92">
        <v>318.57555614065086</v>
      </c>
    </row>
    <row r="93" spans="1:15" x14ac:dyDescent="0.25">
      <c r="A93">
        <v>91</v>
      </c>
      <c r="B93" t="s">
        <v>59</v>
      </c>
      <c r="C93">
        <v>0</v>
      </c>
      <c r="D93">
        <v>0</v>
      </c>
      <c r="E93">
        <v>0</v>
      </c>
      <c r="F93">
        <v>0</v>
      </c>
      <c r="G93">
        <v>0</v>
      </c>
      <c r="H93">
        <v>37.238948655868498</v>
      </c>
      <c r="I93">
        <v>373.73392300817699</v>
      </c>
      <c r="J93">
        <v>1341.61299675809</v>
      </c>
      <c r="K93">
        <v>720.57885999999996</v>
      </c>
      <c r="L93">
        <v>691.21500000000003</v>
      </c>
      <c r="N93">
        <v>3164.3797284221355</v>
      </c>
      <c r="O93">
        <v>316.43797284221353</v>
      </c>
    </row>
    <row r="94" spans="1:15" x14ac:dyDescent="0.25">
      <c r="A94">
        <v>92</v>
      </c>
      <c r="B94" t="s">
        <v>62</v>
      </c>
      <c r="C94">
        <v>115.73921682962262</v>
      </c>
      <c r="D94">
        <v>316.3520444221881</v>
      </c>
      <c r="E94">
        <v>421.11951939644655</v>
      </c>
      <c r="F94">
        <v>291.99377710640806</v>
      </c>
      <c r="G94">
        <v>290.13610882428668</v>
      </c>
      <c r="H94">
        <v>633.05450226996834</v>
      </c>
      <c r="I94">
        <v>250.98253536689734</v>
      </c>
      <c r="J94">
        <v>0</v>
      </c>
      <c r="K94">
        <v>372.54027135806314</v>
      </c>
      <c r="L94">
        <v>436.4510806482466</v>
      </c>
      <c r="N94">
        <v>3128.3690562221282</v>
      </c>
      <c r="O94">
        <v>312.83690562221284</v>
      </c>
    </row>
    <row r="95" spans="1:15" x14ac:dyDescent="0.25">
      <c r="A95">
        <v>93</v>
      </c>
      <c r="B95" t="s">
        <v>30</v>
      </c>
      <c r="C95">
        <v>128.43074618709761</v>
      </c>
      <c r="D95">
        <v>106.82867048662798</v>
      </c>
      <c r="E95">
        <v>286.8365480115018</v>
      </c>
      <c r="F95">
        <v>194.06621384246932</v>
      </c>
      <c r="G95">
        <v>198.43889144745776</v>
      </c>
      <c r="H95">
        <v>327.71218775820262</v>
      </c>
      <c r="I95">
        <v>395.52366372891993</v>
      </c>
      <c r="J95">
        <v>408.63653775386069</v>
      </c>
      <c r="K95">
        <v>381.15484318502786</v>
      </c>
      <c r="L95">
        <v>534.96087329319357</v>
      </c>
      <c r="N95">
        <v>2962.5891756943593</v>
      </c>
      <c r="O95">
        <v>296.25891756943594</v>
      </c>
    </row>
    <row r="96" spans="1:15" x14ac:dyDescent="0.25">
      <c r="A96">
        <v>94</v>
      </c>
      <c r="B96" t="s">
        <v>55</v>
      </c>
      <c r="C96">
        <v>198.6193650595317</v>
      </c>
      <c r="D96">
        <v>254.25682692607003</v>
      </c>
      <c r="E96">
        <v>238.973990967601</v>
      </c>
      <c r="F96">
        <v>159.13021080356248</v>
      </c>
      <c r="G96">
        <v>407.63068281123992</v>
      </c>
      <c r="H96">
        <v>239.54799202464835</v>
      </c>
      <c r="I96">
        <v>391.37707701758882</v>
      </c>
      <c r="J96">
        <v>276.25645351010928</v>
      </c>
      <c r="K96">
        <v>251.76502522956827</v>
      </c>
      <c r="L96">
        <v>329.70880788445686</v>
      </c>
      <c r="N96">
        <v>2747.2664322343767</v>
      </c>
      <c r="O96">
        <v>274.72664322343769</v>
      </c>
    </row>
    <row r="97" spans="1:15" x14ac:dyDescent="0.25">
      <c r="A97">
        <v>95</v>
      </c>
      <c r="B97" t="s">
        <v>137</v>
      </c>
      <c r="C97">
        <v>224.78256390772813</v>
      </c>
      <c r="D97">
        <v>148.29591965883486</v>
      </c>
      <c r="E97">
        <v>186.57739650118128</v>
      </c>
      <c r="F97">
        <v>127.35636067457943</v>
      </c>
      <c r="G97">
        <v>264.9049</v>
      </c>
      <c r="H97">
        <v>336.79554000000002</v>
      </c>
      <c r="I97">
        <v>18.3536</v>
      </c>
      <c r="J97">
        <v>1438.5289239541171</v>
      </c>
      <c r="K97">
        <v>0</v>
      </c>
      <c r="L97">
        <v>0</v>
      </c>
      <c r="N97">
        <v>2745.5952046964408</v>
      </c>
      <c r="O97">
        <v>274.5595204696441</v>
      </c>
    </row>
    <row r="98" spans="1:15" x14ac:dyDescent="0.25">
      <c r="A98">
        <v>96</v>
      </c>
      <c r="B98" t="s">
        <v>56</v>
      </c>
      <c r="C98">
        <v>502.75800685149068</v>
      </c>
      <c r="D98">
        <v>497.48886268125557</v>
      </c>
      <c r="E98">
        <v>615.37058455583133</v>
      </c>
      <c r="F98">
        <v>415.07094152881814</v>
      </c>
      <c r="G98">
        <v>0</v>
      </c>
      <c r="H98">
        <v>0</v>
      </c>
      <c r="I98">
        <v>0</v>
      </c>
      <c r="J98">
        <v>176.79971516911064</v>
      </c>
      <c r="K98">
        <v>327.34401420771701</v>
      </c>
      <c r="L98">
        <v>146.39236913011609</v>
      </c>
      <c r="N98">
        <v>2681.2244941243398</v>
      </c>
      <c r="O98">
        <v>268.12244941243398</v>
      </c>
    </row>
    <row r="99" spans="1:15" x14ac:dyDescent="0.25">
      <c r="A99">
        <v>97</v>
      </c>
      <c r="B99" t="s">
        <v>96</v>
      </c>
      <c r="C99">
        <v>131.73366228165654</v>
      </c>
      <c r="D99">
        <v>227.88805969562227</v>
      </c>
      <c r="E99">
        <v>343.33649168819352</v>
      </c>
      <c r="F99">
        <v>243.83379242326163</v>
      </c>
      <c r="G99">
        <v>187.99552416752388</v>
      </c>
      <c r="H99">
        <v>440.27824668519673</v>
      </c>
      <c r="I99">
        <v>493.10721137253432</v>
      </c>
      <c r="J99">
        <v>225.78602484112514</v>
      </c>
      <c r="K99">
        <v>0</v>
      </c>
      <c r="L99">
        <v>172.26302002033572</v>
      </c>
      <c r="N99">
        <v>2466.2220331754502</v>
      </c>
      <c r="O99">
        <v>246.62220331754503</v>
      </c>
    </row>
    <row r="100" spans="1:15" x14ac:dyDescent="0.25">
      <c r="A100">
        <v>98</v>
      </c>
      <c r="B100" t="s">
        <v>155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458.71938004729196</v>
      </c>
      <c r="I100">
        <v>1899.729324221538</v>
      </c>
      <c r="J100">
        <v>0</v>
      </c>
      <c r="K100">
        <v>0</v>
      </c>
      <c r="L100">
        <v>29.627836094723534</v>
      </c>
      <c r="N100">
        <v>2388.0765403635537</v>
      </c>
      <c r="O100">
        <v>238.80765403635536</v>
      </c>
    </row>
    <row r="101" spans="1:15" x14ac:dyDescent="0.25">
      <c r="A101">
        <v>99</v>
      </c>
      <c r="B101" t="s">
        <v>83</v>
      </c>
      <c r="C101">
        <v>195.31516711178489</v>
      </c>
      <c r="D101">
        <v>71.241873388939098</v>
      </c>
      <c r="E101">
        <v>54.903902128454192</v>
      </c>
      <c r="F101">
        <v>61.305625480030201</v>
      </c>
      <c r="G101">
        <v>159.17009127197494</v>
      </c>
      <c r="H101">
        <v>296.69602414115985</v>
      </c>
      <c r="I101">
        <v>434.06246865214223</v>
      </c>
      <c r="J101">
        <v>586.58269476478984</v>
      </c>
      <c r="K101">
        <v>65.836303110934153</v>
      </c>
      <c r="L101">
        <v>409.6504108443977</v>
      </c>
      <c r="N101">
        <v>2334.7645608946068</v>
      </c>
      <c r="O101">
        <v>233.47645608946067</v>
      </c>
    </row>
    <row r="102" spans="1:15" x14ac:dyDescent="0.25">
      <c r="A102">
        <v>100</v>
      </c>
      <c r="B102" t="s">
        <v>110</v>
      </c>
      <c r="C102">
        <v>52.020859024256424</v>
      </c>
      <c r="D102">
        <v>119.17145345224012</v>
      </c>
      <c r="E102">
        <v>92.685941586837998</v>
      </c>
      <c r="F102">
        <v>0</v>
      </c>
      <c r="G102">
        <v>15.048737689189601</v>
      </c>
      <c r="H102">
        <v>33.459662307221606</v>
      </c>
      <c r="I102">
        <v>183.88066402510788</v>
      </c>
      <c r="J102">
        <v>479.15767274503708</v>
      </c>
      <c r="K102">
        <v>448.06110521155148</v>
      </c>
      <c r="L102">
        <v>895.94044316390648</v>
      </c>
      <c r="N102">
        <v>2319.4265392053485</v>
      </c>
      <c r="O102">
        <v>231.94265392053484</v>
      </c>
    </row>
    <row r="103" spans="1:15" x14ac:dyDescent="0.25">
      <c r="A103">
        <v>101</v>
      </c>
      <c r="B103" t="s">
        <v>129</v>
      </c>
      <c r="C103">
        <v>0</v>
      </c>
      <c r="D103">
        <v>113.91266730334998</v>
      </c>
      <c r="E103">
        <v>189.29649880364002</v>
      </c>
      <c r="F103">
        <v>72.534506375319964</v>
      </c>
      <c r="G103">
        <v>105.989</v>
      </c>
      <c r="H103">
        <v>165.16</v>
      </c>
      <c r="I103">
        <v>0</v>
      </c>
      <c r="J103">
        <v>0</v>
      </c>
      <c r="K103">
        <v>880.649</v>
      </c>
      <c r="L103">
        <v>706.94</v>
      </c>
      <c r="N103">
        <v>2234.4816724823099</v>
      </c>
      <c r="O103">
        <v>223.44816724823099</v>
      </c>
    </row>
    <row r="104" spans="1:15" x14ac:dyDescent="0.25">
      <c r="A104">
        <v>102</v>
      </c>
      <c r="B104" t="s">
        <v>64</v>
      </c>
      <c r="C104">
        <v>59.841438829361444</v>
      </c>
      <c r="D104">
        <v>80.119084509833826</v>
      </c>
      <c r="E104">
        <v>127.25506771195812</v>
      </c>
      <c r="F104">
        <v>208.53960224541657</v>
      </c>
      <c r="G104">
        <v>142.59984538174868</v>
      </c>
      <c r="H104">
        <v>290.64634413554643</v>
      </c>
      <c r="I104">
        <v>297.64035472495698</v>
      </c>
      <c r="J104">
        <v>313.55171135795501</v>
      </c>
      <c r="K104">
        <v>388.08533124690751</v>
      </c>
      <c r="L104">
        <v>298.19958725247136</v>
      </c>
      <c r="N104">
        <v>2206.478367396156</v>
      </c>
      <c r="O104">
        <v>220.6478367396156</v>
      </c>
    </row>
    <row r="105" spans="1:15" x14ac:dyDescent="0.25">
      <c r="A105">
        <v>103</v>
      </c>
      <c r="B105" t="s">
        <v>118</v>
      </c>
      <c r="C105">
        <v>39.601780309080752</v>
      </c>
      <c r="D105">
        <v>28.728406217700499</v>
      </c>
      <c r="E105">
        <v>216.51149341138157</v>
      </c>
      <c r="F105">
        <v>72.978486201980559</v>
      </c>
      <c r="G105">
        <v>130.28027305729694</v>
      </c>
      <c r="H105">
        <v>158.5105867467513</v>
      </c>
      <c r="I105">
        <v>111.69914858493993</v>
      </c>
      <c r="J105">
        <v>382.86996479301064</v>
      </c>
      <c r="K105">
        <v>446.7109259018556</v>
      </c>
      <c r="L105">
        <v>517.93606203680986</v>
      </c>
      <c r="N105">
        <v>2105.8271272608076</v>
      </c>
      <c r="O105">
        <v>210.58271272608076</v>
      </c>
    </row>
    <row r="106" spans="1:15" x14ac:dyDescent="0.25">
      <c r="A106">
        <v>104</v>
      </c>
      <c r="B106" t="s">
        <v>19</v>
      </c>
      <c r="C106">
        <v>301.41834657612992</v>
      </c>
      <c r="D106">
        <v>329.45689754148179</v>
      </c>
      <c r="E106">
        <v>574.2916812303406</v>
      </c>
      <c r="F106">
        <v>534.29599560320253</v>
      </c>
      <c r="G106">
        <v>68.810088263189982</v>
      </c>
      <c r="H106">
        <v>54.290302757774498</v>
      </c>
      <c r="I106">
        <v>6.6351267844999997</v>
      </c>
      <c r="J106">
        <v>0</v>
      </c>
      <c r="K106">
        <v>90.471010526871638</v>
      </c>
      <c r="L106">
        <v>0</v>
      </c>
      <c r="N106">
        <v>1959.6694492834908</v>
      </c>
      <c r="O106">
        <v>195.96694492834908</v>
      </c>
    </row>
    <row r="107" spans="1:15" x14ac:dyDescent="0.25">
      <c r="A107">
        <v>105</v>
      </c>
      <c r="B107" t="s">
        <v>132</v>
      </c>
      <c r="C107">
        <v>169.84257336635193</v>
      </c>
      <c r="D107">
        <v>153.33960413155893</v>
      </c>
      <c r="E107">
        <v>298.08395561099655</v>
      </c>
      <c r="F107">
        <v>373.78975575912892</v>
      </c>
      <c r="G107">
        <v>195.14889523176711</v>
      </c>
      <c r="H107">
        <v>139.74511573844413</v>
      </c>
      <c r="I107">
        <v>232.2729140457036</v>
      </c>
      <c r="J107">
        <v>183.67237237186728</v>
      </c>
      <c r="K107">
        <v>117.32175698819907</v>
      </c>
      <c r="L107">
        <v>52.154195293511805</v>
      </c>
      <c r="N107">
        <v>1915.3711385375293</v>
      </c>
      <c r="O107">
        <v>191.53711385375294</v>
      </c>
    </row>
    <row r="108" spans="1:15" x14ac:dyDescent="0.25">
      <c r="A108">
        <v>106</v>
      </c>
      <c r="B108" t="s">
        <v>152</v>
      </c>
      <c r="C108">
        <v>56.495514865110096</v>
      </c>
      <c r="D108">
        <v>66.327735293042537</v>
      </c>
      <c r="E108">
        <v>177.85852978310587</v>
      </c>
      <c r="F108">
        <v>168.4000699812178</v>
      </c>
      <c r="G108">
        <v>170.13863864174087</v>
      </c>
      <c r="H108">
        <v>286.07122709139679</v>
      </c>
      <c r="I108">
        <v>442.19226236565646</v>
      </c>
      <c r="J108">
        <v>130.53602921518376</v>
      </c>
      <c r="K108">
        <v>161.26819627768063</v>
      </c>
      <c r="L108">
        <v>157.17106023016279</v>
      </c>
      <c r="N108">
        <v>1816.4592637442975</v>
      </c>
      <c r="O108">
        <v>181.64592637442973</v>
      </c>
    </row>
    <row r="109" spans="1:15" x14ac:dyDescent="0.25">
      <c r="A109">
        <v>107</v>
      </c>
      <c r="B109" t="s">
        <v>119</v>
      </c>
      <c r="C109">
        <v>59.001594489061745</v>
      </c>
      <c r="D109">
        <v>84.224623260931821</v>
      </c>
      <c r="E109">
        <v>81.565114745283466</v>
      </c>
      <c r="F109">
        <v>330.83133023476012</v>
      </c>
      <c r="G109">
        <v>115.55490535727048</v>
      </c>
      <c r="H109">
        <v>144.28755806739903</v>
      </c>
      <c r="I109">
        <v>176.08500136251803</v>
      </c>
      <c r="J109">
        <v>103.11277904922623</v>
      </c>
      <c r="K109">
        <v>115.08060586441248</v>
      </c>
      <c r="L109">
        <v>142.41149376849103</v>
      </c>
      <c r="N109">
        <v>1352.1550061993546</v>
      </c>
      <c r="O109">
        <v>135.21550061993545</v>
      </c>
    </row>
    <row r="110" spans="1:15" x14ac:dyDescent="0.25">
      <c r="A110">
        <v>108</v>
      </c>
      <c r="B110" t="s">
        <v>32</v>
      </c>
      <c r="C110">
        <v>279.56198544775407</v>
      </c>
      <c r="D110">
        <v>366.19831426868751</v>
      </c>
      <c r="E110">
        <v>448.42670943892756</v>
      </c>
      <c r="F110">
        <v>11.9494206573581</v>
      </c>
      <c r="G110">
        <v>71.615282264505893</v>
      </c>
      <c r="H110">
        <v>45.340361178695403</v>
      </c>
      <c r="I110">
        <v>44.965545591101403</v>
      </c>
      <c r="J110">
        <v>8.4058123279812307</v>
      </c>
      <c r="K110">
        <v>29.387481239000902</v>
      </c>
      <c r="L110">
        <v>26.3917750025903</v>
      </c>
      <c r="N110">
        <v>1332.2426874166024</v>
      </c>
      <c r="O110">
        <v>133.22426874166024</v>
      </c>
    </row>
    <row r="111" spans="1:15" x14ac:dyDescent="0.25">
      <c r="A111">
        <v>109</v>
      </c>
      <c r="B111" t="s">
        <v>146</v>
      </c>
      <c r="C111">
        <v>688.34629844059532</v>
      </c>
      <c r="D111">
        <v>601.94728163795526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N111">
        <v>1290.2935800785506</v>
      </c>
      <c r="O111">
        <v>129.02935800785505</v>
      </c>
    </row>
    <row r="112" spans="1:15" x14ac:dyDescent="0.25">
      <c r="A112">
        <v>110</v>
      </c>
      <c r="B112" t="s">
        <v>97</v>
      </c>
      <c r="C112">
        <v>0</v>
      </c>
      <c r="D112">
        <v>5.9219343860699833</v>
      </c>
      <c r="E112">
        <v>0</v>
      </c>
      <c r="F112">
        <v>75.458817052100002</v>
      </c>
      <c r="G112">
        <v>13.766</v>
      </c>
      <c r="H112">
        <v>212.26590999998999</v>
      </c>
      <c r="I112">
        <v>774.64742651941003</v>
      </c>
      <c r="J112">
        <v>0</v>
      </c>
      <c r="K112">
        <v>0</v>
      </c>
      <c r="L112">
        <v>76.051158250211188</v>
      </c>
      <c r="N112">
        <v>1158.1112462077813</v>
      </c>
      <c r="O112">
        <v>115.81112462077813</v>
      </c>
    </row>
    <row r="113" spans="1:15" x14ac:dyDescent="0.25">
      <c r="A113">
        <v>111</v>
      </c>
      <c r="B113" t="s">
        <v>105</v>
      </c>
      <c r="C113">
        <v>8.6158235596474118</v>
      </c>
      <c r="D113">
        <v>14.580167842068851</v>
      </c>
      <c r="E113">
        <v>86.306903917677772</v>
      </c>
      <c r="F113">
        <v>123.21231498129725</v>
      </c>
      <c r="G113">
        <v>0</v>
      </c>
      <c r="H113">
        <v>100.03182277753018</v>
      </c>
      <c r="I113">
        <v>96.443382669011157</v>
      </c>
      <c r="J113">
        <v>0</v>
      </c>
      <c r="K113">
        <v>534.2435563294589</v>
      </c>
      <c r="L113">
        <v>165.9429718771878</v>
      </c>
      <c r="N113">
        <v>1129.3769439538794</v>
      </c>
      <c r="O113">
        <v>112.93769439538794</v>
      </c>
    </row>
    <row r="114" spans="1:15" x14ac:dyDescent="0.25">
      <c r="A114">
        <v>112</v>
      </c>
      <c r="B114" t="s">
        <v>21</v>
      </c>
      <c r="C114">
        <v>72.779426098058948</v>
      </c>
      <c r="D114">
        <v>119.39286810336093</v>
      </c>
      <c r="E114">
        <v>90.456046550059682</v>
      </c>
      <c r="F114">
        <v>98.560216321965214</v>
      </c>
      <c r="G114">
        <v>83.944791724312054</v>
      </c>
      <c r="H114">
        <v>172.56756518030599</v>
      </c>
      <c r="I114">
        <v>151.53317571981739</v>
      </c>
      <c r="J114">
        <v>104.29818587998527</v>
      </c>
      <c r="K114">
        <v>72.36407807423123</v>
      </c>
      <c r="L114">
        <v>119.80963842861534</v>
      </c>
      <c r="N114">
        <v>1085.7059920807119</v>
      </c>
      <c r="O114">
        <v>108.57059920807119</v>
      </c>
    </row>
    <row r="115" spans="1:15" x14ac:dyDescent="0.25">
      <c r="A115">
        <v>113</v>
      </c>
      <c r="B115" t="s">
        <v>94</v>
      </c>
      <c r="C115">
        <v>0</v>
      </c>
      <c r="D115">
        <v>107.45014162383885</v>
      </c>
      <c r="E115">
        <v>32.122843828942678</v>
      </c>
      <c r="F115">
        <v>0</v>
      </c>
      <c r="G115">
        <v>1.8251317137160186</v>
      </c>
      <c r="H115">
        <v>0</v>
      </c>
      <c r="I115">
        <v>180.20620341598715</v>
      </c>
      <c r="J115">
        <v>305.70796160675263</v>
      </c>
      <c r="K115">
        <v>442.84116753728949</v>
      </c>
      <c r="L115">
        <v>0</v>
      </c>
      <c r="N115">
        <v>1070.1534497265268</v>
      </c>
      <c r="O115">
        <v>107.01534497265268</v>
      </c>
    </row>
    <row r="116" spans="1:15" x14ac:dyDescent="0.25">
      <c r="A116">
        <v>114</v>
      </c>
      <c r="B116" t="s">
        <v>126</v>
      </c>
      <c r="C116">
        <v>21.755557577691345</v>
      </c>
      <c r="D116">
        <v>33.698237979331715</v>
      </c>
      <c r="E116">
        <v>75.473015133550717</v>
      </c>
      <c r="F116">
        <v>87.503615345210562</v>
      </c>
      <c r="G116">
        <v>92.966601573704253</v>
      </c>
      <c r="H116">
        <v>135.04266235653165</v>
      </c>
      <c r="I116">
        <v>170.63729432050687</v>
      </c>
      <c r="J116">
        <v>90.312037833247317</v>
      </c>
      <c r="K116">
        <v>170.34727838617709</v>
      </c>
      <c r="L116">
        <v>185.7089734834467</v>
      </c>
      <c r="N116">
        <v>1063.4452739893982</v>
      </c>
      <c r="O116">
        <v>106.34452739893982</v>
      </c>
    </row>
    <row r="117" spans="1:15" x14ac:dyDescent="0.25">
      <c r="A117">
        <v>115</v>
      </c>
      <c r="B117" t="s">
        <v>134</v>
      </c>
      <c r="C117">
        <v>105.3284423843883</v>
      </c>
      <c r="D117">
        <v>74.501043851043292</v>
      </c>
      <c r="E117">
        <v>120.64135731292708</v>
      </c>
      <c r="F117">
        <v>116.52881758083522</v>
      </c>
      <c r="G117">
        <v>32.790476983113827</v>
      </c>
      <c r="H117">
        <v>7.2388316467115601</v>
      </c>
      <c r="I117">
        <v>284.61303900646698</v>
      </c>
      <c r="J117">
        <v>71.574094749107672</v>
      </c>
      <c r="K117">
        <v>168.07499999999999</v>
      </c>
      <c r="L117">
        <v>77.133594906105003</v>
      </c>
      <c r="N117">
        <v>1058.4246984206989</v>
      </c>
      <c r="O117">
        <v>105.84246984206989</v>
      </c>
    </row>
    <row r="118" spans="1:15" x14ac:dyDescent="0.25">
      <c r="A118">
        <v>116</v>
      </c>
      <c r="B118" t="s">
        <v>5</v>
      </c>
      <c r="C118">
        <v>1.4664341240315935</v>
      </c>
      <c r="D118">
        <v>16.169600197527188</v>
      </c>
      <c r="E118">
        <v>13.052178554807142</v>
      </c>
      <c r="F118">
        <v>86.165311810144431</v>
      </c>
      <c r="G118">
        <v>106.51220384683802</v>
      </c>
      <c r="H118">
        <v>269.72765444573179</v>
      </c>
      <c r="I118">
        <v>161.43198168811705</v>
      </c>
      <c r="J118">
        <v>54.289140308539572</v>
      </c>
      <c r="K118">
        <v>42.393965175629091</v>
      </c>
      <c r="L118">
        <v>277.25819707489427</v>
      </c>
      <c r="N118">
        <v>1028.4666672262601</v>
      </c>
      <c r="O118">
        <v>102.84666672262601</v>
      </c>
    </row>
    <row r="119" spans="1:15" x14ac:dyDescent="0.25">
      <c r="A119">
        <v>117</v>
      </c>
      <c r="B119" t="s">
        <v>108</v>
      </c>
      <c r="C119">
        <v>0</v>
      </c>
      <c r="D119">
        <v>43.819960069179999</v>
      </c>
      <c r="E119">
        <v>0</v>
      </c>
      <c r="F119">
        <v>200.15365386842967</v>
      </c>
      <c r="G119">
        <v>0</v>
      </c>
      <c r="H119">
        <v>0</v>
      </c>
      <c r="I119">
        <v>51.3</v>
      </c>
      <c r="J119">
        <v>0</v>
      </c>
      <c r="K119">
        <v>729</v>
      </c>
      <c r="L119">
        <v>0</v>
      </c>
      <c r="N119">
        <v>1024.2736139376098</v>
      </c>
      <c r="O119">
        <v>102.42736139376098</v>
      </c>
    </row>
    <row r="120" spans="1:15" x14ac:dyDescent="0.25">
      <c r="A120">
        <v>118</v>
      </c>
      <c r="B120" t="s">
        <v>100</v>
      </c>
      <c r="C120">
        <v>265.80807707385304</v>
      </c>
      <c r="D120">
        <v>83.29883322344449</v>
      </c>
      <c r="E120">
        <v>0</v>
      </c>
      <c r="F120">
        <v>0</v>
      </c>
      <c r="G120">
        <v>365.3694108165987</v>
      </c>
      <c r="H120">
        <v>127.18553797510646</v>
      </c>
      <c r="I120">
        <v>0</v>
      </c>
      <c r="J120">
        <v>0</v>
      </c>
      <c r="K120">
        <v>31.045399314501083</v>
      </c>
      <c r="L120">
        <v>0</v>
      </c>
      <c r="N120">
        <v>872.70725840350383</v>
      </c>
      <c r="O120">
        <v>87.27072584035038</v>
      </c>
    </row>
    <row r="121" spans="1:15" x14ac:dyDescent="0.25">
      <c r="A121">
        <v>119</v>
      </c>
      <c r="B121" t="s">
        <v>75</v>
      </c>
      <c r="C121">
        <v>0</v>
      </c>
      <c r="D121">
        <v>276.53924775029185</v>
      </c>
      <c r="E121">
        <v>79.88057452599034</v>
      </c>
      <c r="F121">
        <v>245.42833968885699</v>
      </c>
      <c r="G121">
        <v>0</v>
      </c>
      <c r="H121">
        <v>257.94621564025999</v>
      </c>
      <c r="I121">
        <v>0</v>
      </c>
      <c r="J121">
        <v>0</v>
      </c>
      <c r="K121">
        <v>0</v>
      </c>
      <c r="L121">
        <v>0</v>
      </c>
      <c r="N121">
        <v>859.79437760539918</v>
      </c>
      <c r="O121">
        <v>85.979437760539923</v>
      </c>
    </row>
    <row r="122" spans="1:15" x14ac:dyDescent="0.25">
      <c r="A122">
        <v>120</v>
      </c>
      <c r="B122" t="s">
        <v>79</v>
      </c>
      <c r="C122">
        <v>22.311783583588202</v>
      </c>
      <c r="D122">
        <v>0</v>
      </c>
      <c r="E122">
        <v>19.354488346300901</v>
      </c>
      <c r="F122">
        <v>0</v>
      </c>
      <c r="G122">
        <v>0</v>
      </c>
      <c r="H122">
        <v>356.44993577909099</v>
      </c>
      <c r="I122">
        <v>0</v>
      </c>
      <c r="J122">
        <v>82.176178999685192</v>
      </c>
      <c r="K122">
        <v>45.777456127155801</v>
      </c>
      <c r="L122">
        <v>303.82648548573701</v>
      </c>
      <c r="N122">
        <v>829.89632832155803</v>
      </c>
      <c r="O122">
        <v>82.989632832155806</v>
      </c>
    </row>
    <row r="123" spans="1:15" x14ac:dyDescent="0.25">
      <c r="A123">
        <v>121</v>
      </c>
      <c r="B123" t="s">
        <v>47</v>
      </c>
      <c r="C123">
        <v>12.581838567765473</v>
      </c>
      <c r="D123">
        <v>18.337574086108702</v>
      </c>
      <c r="E123">
        <v>25.919408284173194</v>
      </c>
      <c r="F123">
        <v>41.362377195754938</v>
      </c>
      <c r="G123">
        <v>46.482843721359899</v>
      </c>
      <c r="H123">
        <v>75.740561475773546</v>
      </c>
      <c r="I123">
        <v>150.42698193244286</v>
      </c>
      <c r="J123">
        <v>128.27117691304608</v>
      </c>
      <c r="K123">
        <v>124.29640051439173</v>
      </c>
      <c r="L123">
        <v>182.22056042892896</v>
      </c>
      <c r="N123">
        <v>805.63972311974533</v>
      </c>
      <c r="O123">
        <v>80.563972311974538</v>
      </c>
    </row>
    <row r="124" spans="1:15" x14ac:dyDescent="0.25">
      <c r="A124">
        <v>122</v>
      </c>
      <c r="B124" t="s">
        <v>31</v>
      </c>
      <c r="C124">
        <v>6.1500620539142403</v>
      </c>
      <c r="D124">
        <v>15.872665243671841</v>
      </c>
      <c r="E124">
        <v>19.486246453841002</v>
      </c>
      <c r="F124">
        <v>112.0124761492778</v>
      </c>
      <c r="G124">
        <v>131.31166591047889</v>
      </c>
      <c r="H124">
        <v>62.538803322153591</v>
      </c>
      <c r="I124">
        <v>25.678191838496218</v>
      </c>
      <c r="J124">
        <v>154.3376277882457</v>
      </c>
      <c r="K124">
        <v>50.533656669752077</v>
      </c>
      <c r="L124">
        <v>160.90260044936213</v>
      </c>
      <c r="N124">
        <v>738.82399587919349</v>
      </c>
      <c r="O124">
        <v>73.882399587919352</v>
      </c>
    </row>
    <row r="125" spans="1:15" x14ac:dyDescent="0.25">
      <c r="A125">
        <v>123</v>
      </c>
      <c r="B125" t="s">
        <v>91</v>
      </c>
      <c r="C125">
        <v>155.50962980528678</v>
      </c>
      <c r="D125">
        <v>111.43843592961079</v>
      </c>
      <c r="E125">
        <v>68.121704451757907</v>
      </c>
      <c r="F125">
        <v>34.851317234023497</v>
      </c>
      <c r="G125">
        <v>72.469247222643517</v>
      </c>
      <c r="H125">
        <v>49.277544831465512</v>
      </c>
      <c r="I125">
        <v>55.60442352720235</v>
      </c>
      <c r="J125">
        <v>38.79544157970934</v>
      </c>
      <c r="K125">
        <v>61.563648746320261</v>
      </c>
      <c r="L125">
        <v>69.50446541713761</v>
      </c>
      <c r="N125">
        <v>717.13585874515741</v>
      </c>
      <c r="O125">
        <v>71.713585874515744</v>
      </c>
    </row>
    <row r="126" spans="1:15" x14ac:dyDescent="0.25">
      <c r="A126">
        <v>124</v>
      </c>
      <c r="B126" t="s">
        <v>125</v>
      </c>
      <c r="C126">
        <v>69.37087130969951</v>
      </c>
      <c r="D126">
        <v>94.908962075468466</v>
      </c>
      <c r="E126">
        <v>94.102021269101357</v>
      </c>
      <c r="F126">
        <v>90.368035472760084</v>
      </c>
      <c r="G126">
        <v>27.617568379190697</v>
      </c>
      <c r="H126">
        <v>63.267580562996713</v>
      </c>
      <c r="I126">
        <v>50.321767423646627</v>
      </c>
      <c r="J126">
        <v>6.6559210631816601</v>
      </c>
      <c r="K126">
        <v>3.9786927060239101</v>
      </c>
      <c r="L126">
        <v>212.94334819959553</v>
      </c>
      <c r="N126">
        <v>713.53476846166461</v>
      </c>
      <c r="O126">
        <v>71.353476846166458</v>
      </c>
    </row>
    <row r="127" spans="1:15" x14ac:dyDescent="0.25">
      <c r="A127">
        <v>125</v>
      </c>
      <c r="B127" t="s">
        <v>73</v>
      </c>
      <c r="C127">
        <v>130.12594536658099</v>
      </c>
      <c r="D127">
        <v>0</v>
      </c>
      <c r="E127">
        <v>127.58731232313936</v>
      </c>
      <c r="F127">
        <v>0</v>
      </c>
      <c r="G127">
        <v>206.20592383638902</v>
      </c>
      <c r="H127">
        <v>0</v>
      </c>
      <c r="I127">
        <v>93.948630098772512</v>
      </c>
      <c r="J127">
        <v>126.54707180958845</v>
      </c>
      <c r="K127">
        <v>0</v>
      </c>
      <c r="L127">
        <v>0</v>
      </c>
      <c r="N127">
        <v>684.41488343447031</v>
      </c>
      <c r="O127">
        <v>68.441488343447034</v>
      </c>
    </row>
    <row r="128" spans="1:15" x14ac:dyDescent="0.25">
      <c r="A128">
        <v>126</v>
      </c>
      <c r="B128" t="s">
        <v>65</v>
      </c>
      <c r="C128">
        <v>10.242159067514155</v>
      </c>
      <c r="D128">
        <v>30.955998618347472</v>
      </c>
      <c r="E128">
        <v>39.825358598270789</v>
      </c>
      <c r="F128">
        <v>40.634535344304865</v>
      </c>
      <c r="G128">
        <v>87.225897348510898</v>
      </c>
      <c r="H128">
        <v>94.919875178773452</v>
      </c>
      <c r="I128">
        <v>120.07980424139593</v>
      </c>
      <c r="J128">
        <v>79.343890120818273</v>
      </c>
      <c r="K128">
        <v>60.755912959932914</v>
      </c>
      <c r="L128">
        <v>119.19353490598674</v>
      </c>
      <c r="N128">
        <v>683.17696638385564</v>
      </c>
      <c r="O128">
        <v>68.31769663838557</v>
      </c>
    </row>
    <row r="129" spans="1:15" x14ac:dyDescent="0.25">
      <c r="A129">
        <v>127</v>
      </c>
      <c r="B129" t="s">
        <v>57</v>
      </c>
      <c r="C129">
        <v>18.110361336851778</v>
      </c>
      <c r="D129">
        <v>9.9881792426570293</v>
      </c>
      <c r="E129">
        <v>30.463772140065487</v>
      </c>
      <c r="F129">
        <v>53.792154281771936</v>
      </c>
      <c r="G129">
        <v>30.05414330781084</v>
      </c>
      <c r="H129">
        <v>72.033953418816125</v>
      </c>
      <c r="I129">
        <v>63.743441342356029</v>
      </c>
      <c r="J129">
        <v>39.893235702977165</v>
      </c>
      <c r="K129">
        <v>134.00684155982896</v>
      </c>
      <c r="L129">
        <v>134.5183715422794</v>
      </c>
      <c r="N129">
        <v>586.60445387541472</v>
      </c>
      <c r="O129">
        <v>58.660445387541472</v>
      </c>
    </row>
    <row r="130" spans="1:15" x14ac:dyDescent="0.25">
      <c r="A130">
        <v>128</v>
      </c>
      <c r="B130" t="s">
        <v>63</v>
      </c>
      <c r="C130">
        <v>43.79923528449558</v>
      </c>
      <c r="D130">
        <v>5.6261022287893052</v>
      </c>
      <c r="E130">
        <v>37.437380783553422</v>
      </c>
      <c r="F130">
        <v>23.023358362410889</v>
      </c>
      <c r="G130">
        <v>13.002863337966332</v>
      </c>
      <c r="H130">
        <v>193.00352923001927</v>
      </c>
      <c r="I130">
        <v>6.9663685365536381</v>
      </c>
      <c r="J130">
        <v>41.59132627727282</v>
      </c>
      <c r="K130">
        <v>73.646373232334597</v>
      </c>
      <c r="L130">
        <v>118.64743104014056</v>
      </c>
      <c r="N130">
        <v>556.74396831353647</v>
      </c>
      <c r="O130">
        <v>55.674396831353647</v>
      </c>
    </row>
    <row r="131" spans="1:15" x14ac:dyDescent="0.25">
      <c r="A131">
        <v>129</v>
      </c>
      <c r="B131" t="s">
        <v>124</v>
      </c>
      <c r="C131">
        <v>221.73500056240587</v>
      </c>
      <c r="D131">
        <v>153.66169914593388</v>
      </c>
      <c r="E131">
        <v>82.238913106142434</v>
      </c>
      <c r="F131">
        <v>75.129837854907564</v>
      </c>
      <c r="G131">
        <v>3.8980113862402277</v>
      </c>
      <c r="H131">
        <v>0</v>
      </c>
      <c r="I131">
        <v>0</v>
      </c>
      <c r="J131">
        <v>0</v>
      </c>
      <c r="K131">
        <v>0</v>
      </c>
      <c r="L131">
        <v>0</v>
      </c>
      <c r="N131">
        <v>536.66346205562991</v>
      </c>
      <c r="O131">
        <v>53.666346205562988</v>
      </c>
    </row>
    <row r="132" spans="1:15" x14ac:dyDescent="0.25">
      <c r="A132">
        <v>130</v>
      </c>
      <c r="B132" t="s">
        <v>60</v>
      </c>
      <c r="C132">
        <v>33.199800740943928</v>
      </c>
      <c r="D132">
        <v>41.576009469110971</v>
      </c>
      <c r="E132">
        <v>23.739393240559938</v>
      </c>
      <c r="F132">
        <v>50.804584432981429</v>
      </c>
      <c r="G132">
        <v>43.780234258575241</v>
      </c>
      <c r="H132">
        <v>57.760863107102857</v>
      </c>
      <c r="I132">
        <v>57.575635761039969</v>
      </c>
      <c r="J132">
        <v>48.425120181119119</v>
      </c>
      <c r="K132">
        <v>59.758333322640183</v>
      </c>
      <c r="L132">
        <v>68.686874971820586</v>
      </c>
      <c r="N132">
        <v>485.30684948589419</v>
      </c>
      <c r="O132">
        <v>48.530684948589418</v>
      </c>
    </row>
    <row r="133" spans="1:15" x14ac:dyDescent="0.25">
      <c r="A133">
        <v>131</v>
      </c>
      <c r="B133" t="s">
        <v>131</v>
      </c>
      <c r="C133">
        <v>20.530930337182276</v>
      </c>
      <c r="D133">
        <v>56.755118459303333</v>
      </c>
      <c r="E133">
        <v>59.683097515039265</v>
      </c>
      <c r="F133">
        <v>90.610219486370951</v>
      </c>
      <c r="G133">
        <v>193.22786644501116</v>
      </c>
      <c r="H133">
        <v>27.844763110651677</v>
      </c>
      <c r="I133">
        <v>9.8582266666666598</v>
      </c>
      <c r="J133">
        <v>12.672940230332994</v>
      </c>
      <c r="K133">
        <v>0</v>
      </c>
      <c r="L133">
        <v>0</v>
      </c>
      <c r="N133">
        <v>471.18316225055833</v>
      </c>
      <c r="O133">
        <v>47.118316225055835</v>
      </c>
    </row>
    <row r="134" spans="1:15" x14ac:dyDescent="0.25">
      <c r="A134">
        <v>132</v>
      </c>
      <c r="B134" t="s">
        <v>130</v>
      </c>
      <c r="C134">
        <v>47.691781658409738</v>
      </c>
      <c r="D134">
        <v>15.143665993763008</v>
      </c>
      <c r="E134">
        <v>33.974618393623629</v>
      </c>
      <c r="F134">
        <v>41.113832430000087</v>
      </c>
      <c r="G134">
        <v>39.295620253073814</v>
      </c>
      <c r="H134">
        <v>53.717371425737518</v>
      </c>
      <c r="I134">
        <v>29.992347401088129</v>
      </c>
      <c r="J134">
        <v>64.864608373072485</v>
      </c>
      <c r="K134">
        <v>94.582198220093787</v>
      </c>
      <c r="L134">
        <v>45.150075883844444</v>
      </c>
      <c r="N134">
        <v>465.52612003270673</v>
      </c>
      <c r="O134">
        <v>46.552612003270674</v>
      </c>
    </row>
    <row r="135" spans="1:15" x14ac:dyDescent="0.25">
      <c r="A135">
        <v>133</v>
      </c>
      <c r="B135" t="s">
        <v>22</v>
      </c>
      <c r="C135">
        <v>0</v>
      </c>
      <c r="D135">
        <v>61.108893143644984</v>
      </c>
      <c r="E135">
        <v>116.89525003113991</v>
      </c>
      <c r="F135">
        <v>33.643665314954816</v>
      </c>
      <c r="G135">
        <v>0</v>
      </c>
      <c r="H135">
        <v>0</v>
      </c>
      <c r="I135">
        <v>0</v>
      </c>
      <c r="J135">
        <v>5.7710273537240804</v>
      </c>
      <c r="K135">
        <v>195.37529302250397</v>
      </c>
      <c r="L135">
        <v>0</v>
      </c>
      <c r="N135">
        <v>412.79412886596776</v>
      </c>
      <c r="O135">
        <v>41.279412886596774</v>
      </c>
    </row>
    <row r="136" spans="1:15" x14ac:dyDescent="0.25">
      <c r="A136">
        <v>134</v>
      </c>
      <c r="B136" t="s">
        <v>34</v>
      </c>
      <c r="C136">
        <v>19.342705775735489</v>
      </c>
      <c r="D136">
        <v>33.24979031585427</v>
      </c>
      <c r="E136">
        <v>5.4769111431089037</v>
      </c>
      <c r="F136">
        <v>8.2226379493294246</v>
      </c>
      <c r="G136">
        <v>27.431866839326062</v>
      </c>
      <c r="H136">
        <v>11.257712913841896</v>
      </c>
      <c r="I136">
        <v>122.58685709340617</v>
      </c>
      <c r="J136">
        <v>39.87684420940748</v>
      </c>
      <c r="K136">
        <v>89.487596381152628</v>
      </c>
      <c r="L136">
        <v>30.423167755239898</v>
      </c>
      <c r="N136">
        <v>387.35609037640222</v>
      </c>
      <c r="O136">
        <v>38.735609037640224</v>
      </c>
    </row>
    <row r="137" spans="1:15" x14ac:dyDescent="0.25">
      <c r="A137">
        <v>135</v>
      </c>
      <c r="B137" t="s">
        <v>144</v>
      </c>
      <c r="C137">
        <v>34.372598512346997</v>
      </c>
      <c r="D137">
        <v>47.335445271464103</v>
      </c>
      <c r="E137">
        <v>127.75159414572001</v>
      </c>
      <c r="F137">
        <v>28.261278572595</v>
      </c>
      <c r="G137">
        <v>37.189384121259899</v>
      </c>
      <c r="H137">
        <v>36.913951991051199</v>
      </c>
      <c r="I137">
        <v>0</v>
      </c>
      <c r="J137">
        <v>0</v>
      </c>
      <c r="K137">
        <v>0</v>
      </c>
      <c r="L137">
        <v>0</v>
      </c>
      <c r="N137">
        <v>311.82425261443717</v>
      </c>
      <c r="O137">
        <v>31.182425261443719</v>
      </c>
    </row>
    <row r="138" spans="1:15" x14ac:dyDescent="0.25">
      <c r="A138">
        <v>136</v>
      </c>
      <c r="B138" t="s">
        <v>40</v>
      </c>
      <c r="C138">
        <v>9.0866052471956351</v>
      </c>
      <c r="D138">
        <v>5.827655839907151</v>
      </c>
      <c r="E138">
        <v>15.402781568223991</v>
      </c>
      <c r="F138">
        <v>15.819755823856308</v>
      </c>
      <c r="G138">
        <v>24.235344758408967</v>
      </c>
      <c r="H138">
        <v>20.122895177103054</v>
      </c>
      <c r="I138">
        <v>21.133987192094501</v>
      </c>
      <c r="J138">
        <v>28.246355778297236</v>
      </c>
      <c r="K138">
        <v>26.652331929350169</v>
      </c>
      <c r="L138">
        <v>105.85489108404838</v>
      </c>
      <c r="N138">
        <v>272.3826043984854</v>
      </c>
      <c r="O138">
        <v>27.238260439848538</v>
      </c>
    </row>
    <row r="139" spans="1:15" x14ac:dyDescent="0.25">
      <c r="A139">
        <v>137</v>
      </c>
      <c r="B139" t="s">
        <v>142</v>
      </c>
      <c r="C139">
        <v>15.098953919167158</v>
      </c>
      <c r="D139">
        <v>27.085914518308481</v>
      </c>
      <c r="E139">
        <v>50.530600619302234</v>
      </c>
      <c r="F139">
        <v>20.794216580495153</v>
      </c>
      <c r="G139">
        <v>24.766909308411048</v>
      </c>
      <c r="H139">
        <v>48.865304629014389</v>
      </c>
      <c r="I139">
        <v>30.378430019926789</v>
      </c>
      <c r="J139">
        <v>33.019659891060336</v>
      </c>
      <c r="K139">
        <v>4.8373996349441066</v>
      </c>
      <c r="L139">
        <v>3.1246471612760716</v>
      </c>
      <c r="N139">
        <v>258.50203628190576</v>
      </c>
      <c r="O139">
        <v>25.850203628190577</v>
      </c>
    </row>
    <row r="140" spans="1:15" x14ac:dyDescent="0.25">
      <c r="A140">
        <v>138</v>
      </c>
      <c r="B140" t="s">
        <v>35</v>
      </c>
      <c r="C140">
        <v>67.314590018589698</v>
      </c>
      <c r="D140">
        <v>12.987859410992826</v>
      </c>
      <c r="E140">
        <v>5.877509202176725</v>
      </c>
      <c r="F140">
        <v>12.421606973658243</v>
      </c>
      <c r="G140">
        <v>0</v>
      </c>
      <c r="H140">
        <v>2.8528566188572597</v>
      </c>
      <c r="I140">
        <v>0</v>
      </c>
      <c r="J140">
        <v>35.475862059428792</v>
      </c>
      <c r="K140">
        <v>33.256190723441492</v>
      </c>
      <c r="L140">
        <v>29.860166296224758</v>
      </c>
      <c r="N140">
        <v>200.04664130336977</v>
      </c>
      <c r="O140">
        <v>20.004664130336977</v>
      </c>
    </row>
    <row r="141" spans="1:15" x14ac:dyDescent="0.25">
      <c r="A141">
        <v>139</v>
      </c>
      <c r="B141" t="s">
        <v>23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136.55773964438302</v>
      </c>
      <c r="I141">
        <v>0</v>
      </c>
      <c r="J141">
        <v>0</v>
      </c>
      <c r="K141">
        <v>0</v>
      </c>
      <c r="L141">
        <v>11.476128048790098</v>
      </c>
      <c r="N141">
        <v>148.03386769317311</v>
      </c>
      <c r="O141">
        <v>14.80338676931731</v>
      </c>
    </row>
    <row r="142" spans="1:15" x14ac:dyDescent="0.25">
      <c r="A142">
        <v>140</v>
      </c>
      <c r="B142" t="s">
        <v>120</v>
      </c>
      <c r="C142">
        <v>3.8902444520354633</v>
      </c>
      <c r="D142">
        <v>5.1039116745776356</v>
      </c>
      <c r="E142">
        <v>4.1196017635629989</v>
      </c>
      <c r="F142">
        <v>11.129985049525633</v>
      </c>
      <c r="G142">
        <v>6.4989268203753463</v>
      </c>
      <c r="H142">
        <v>12.530852424285293</v>
      </c>
      <c r="I142">
        <v>38.329768194654832</v>
      </c>
      <c r="J142">
        <v>15.263055550223701</v>
      </c>
      <c r="K142">
        <v>17.144281701892822</v>
      </c>
      <c r="L142">
        <v>31.702489404406339</v>
      </c>
      <c r="N142">
        <v>145.71311703554008</v>
      </c>
      <c r="O142">
        <v>14.571311703554008</v>
      </c>
    </row>
    <row r="143" spans="1:15" x14ac:dyDescent="0.25">
      <c r="A143">
        <v>141</v>
      </c>
      <c r="B143" t="s">
        <v>25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67.725693088044807</v>
      </c>
      <c r="I143">
        <v>73.828883657712595</v>
      </c>
      <c r="J143">
        <v>0</v>
      </c>
      <c r="K143">
        <v>0</v>
      </c>
      <c r="L143">
        <v>0</v>
      </c>
      <c r="N143">
        <v>141.5545767457574</v>
      </c>
      <c r="O143">
        <v>14.155457674575739</v>
      </c>
    </row>
    <row r="144" spans="1:15" x14ac:dyDescent="0.25">
      <c r="A144">
        <v>142</v>
      </c>
      <c r="B144" t="s">
        <v>11</v>
      </c>
      <c r="C144">
        <v>40.263735132679997</v>
      </c>
      <c r="D144">
        <v>4.9979186484246005</v>
      </c>
      <c r="E144">
        <v>19.235772937628898</v>
      </c>
      <c r="F144">
        <v>11.066225692567</v>
      </c>
      <c r="G144">
        <v>10.6910351851852</v>
      </c>
      <c r="H144">
        <v>7.7076955555555502</v>
      </c>
      <c r="I144">
        <v>3.9632062962962999</v>
      </c>
      <c r="J144">
        <v>6.95826037037037</v>
      </c>
      <c r="K144">
        <v>0</v>
      </c>
      <c r="L144">
        <v>11.457867265500401</v>
      </c>
      <c r="N144">
        <v>116.34171708420831</v>
      </c>
      <c r="O144">
        <v>11.634171708420832</v>
      </c>
    </row>
    <row r="145" spans="1:15" x14ac:dyDescent="0.25">
      <c r="A145">
        <v>143</v>
      </c>
      <c r="B145" t="s">
        <v>140</v>
      </c>
      <c r="C145">
        <v>0</v>
      </c>
      <c r="D145">
        <v>0</v>
      </c>
      <c r="E145">
        <v>0</v>
      </c>
      <c r="F145">
        <v>0</v>
      </c>
      <c r="G145">
        <v>2.9483054055499998</v>
      </c>
      <c r="H145">
        <v>8.9481069268701088</v>
      </c>
      <c r="I145">
        <v>7.2678043820102198</v>
      </c>
      <c r="J145">
        <v>0.47921856123995799</v>
      </c>
      <c r="K145">
        <v>5.2692320437700699</v>
      </c>
      <c r="L145">
        <v>42.155932866149904</v>
      </c>
      <c r="N145">
        <v>67.068600185590256</v>
      </c>
      <c r="O145">
        <v>6.7068600185590252</v>
      </c>
    </row>
    <row r="146" spans="1:15" x14ac:dyDescent="0.25">
      <c r="A146">
        <v>144</v>
      </c>
      <c r="B146" t="s">
        <v>122</v>
      </c>
      <c r="C146">
        <v>0</v>
      </c>
      <c r="D146">
        <v>0</v>
      </c>
      <c r="E146">
        <v>0</v>
      </c>
      <c r="F146">
        <v>11.023367892292558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N146">
        <v>11.023367892292558</v>
      </c>
      <c r="O146">
        <v>1.1023367892292559</v>
      </c>
    </row>
    <row r="147" spans="1:15" x14ac:dyDescent="0.25">
      <c r="A147">
        <v>145</v>
      </c>
      <c r="B147" t="s">
        <v>53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N147">
        <v>0</v>
      </c>
      <c r="O147">
        <v>0</v>
      </c>
    </row>
    <row r="148" spans="1:15" x14ac:dyDescent="0.25">
      <c r="A148">
        <v>146</v>
      </c>
      <c r="B148" t="s">
        <v>70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N148">
        <v>0</v>
      </c>
      <c r="O148">
        <v>0</v>
      </c>
    </row>
    <row r="149" spans="1:15" x14ac:dyDescent="0.25">
      <c r="A149">
        <v>147</v>
      </c>
      <c r="B149" t="s">
        <v>76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N149">
        <v>0</v>
      </c>
      <c r="O149">
        <v>0</v>
      </c>
    </row>
    <row r="150" spans="1:15" x14ac:dyDescent="0.25">
      <c r="A150">
        <v>148</v>
      </c>
      <c r="B150" t="s">
        <v>77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N150">
        <v>0</v>
      </c>
      <c r="O150">
        <v>0</v>
      </c>
    </row>
    <row r="151" spans="1:15" x14ac:dyDescent="0.25">
      <c r="A151">
        <v>149</v>
      </c>
      <c r="B151" t="s">
        <v>93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N151">
        <v>0</v>
      </c>
      <c r="O151">
        <v>0</v>
      </c>
    </row>
    <row r="152" spans="1:15" x14ac:dyDescent="0.25">
      <c r="A152">
        <v>150</v>
      </c>
      <c r="B152" t="s">
        <v>127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N152">
        <v>0</v>
      </c>
      <c r="O152">
        <v>0</v>
      </c>
    </row>
    <row r="153" spans="1:15" x14ac:dyDescent="0.25">
      <c r="A153">
        <v>151</v>
      </c>
      <c r="B153" t="s">
        <v>151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N153">
        <v>0</v>
      </c>
      <c r="O153">
        <v>0</v>
      </c>
    </row>
  </sheetData>
  <sortState ref="A3:O153">
    <sortCondition descending="1" ref="N3:N15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54"/>
  <sheetViews>
    <sheetView topLeftCell="A114" workbookViewId="0">
      <selection activeCell="C3" sqref="C3:L153"/>
    </sheetView>
  </sheetViews>
  <sheetFormatPr defaultRowHeight="15" x14ac:dyDescent="0.25"/>
  <sheetData>
    <row r="3" spans="2:15" x14ac:dyDescent="0.25">
      <c r="B3" t="s">
        <v>3</v>
      </c>
      <c r="C3">
        <v>1512.1337320485109</v>
      </c>
      <c r="D3">
        <v>891.80276295528188</v>
      </c>
      <c r="E3">
        <v>667.85670217094889</v>
      </c>
      <c r="F3">
        <v>527.15080704547222</v>
      </c>
      <c r="G3">
        <v>160.60207574421702</v>
      </c>
      <c r="H3">
        <v>0</v>
      </c>
      <c r="I3">
        <v>0</v>
      </c>
      <c r="J3">
        <v>0</v>
      </c>
      <c r="K3">
        <v>0</v>
      </c>
      <c r="L3">
        <v>0</v>
      </c>
      <c r="N3">
        <v>3759.5460799644302</v>
      </c>
      <c r="O3">
        <v>375.95460799644303</v>
      </c>
    </row>
    <row r="4" spans="2:15" x14ac:dyDescent="0.25">
      <c r="B4" t="s">
        <v>5</v>
      </c>
      <c r="C4">
        <v>1.4664341240315935</v>
      </c>
      <c r="D4">
        <v>16.169600197527188</v>
      </c>
      <c r="E4">
        <v>13.052178554807142</v>
      </c>
      <c r="F4">
        <v>86.165311810144431</v>
      </c>
      <c r="G4">
        <v>106.51220384683802</v>
      </c>
      <c r="H4">
        <v>269.72765444573179</v>
      </c>
      <c r="I4">
        <v>161.43198168811705</v>
      </c>
      <c r="J4">
        <v>54.289140308539572</v>
      </c>
      <c r="K4">
        <v>42.393965175629091</v>
      </c>
      <c r="L4">
        <v>277.25819707489427</v>
      </c>
      <c r="N4">
        <v>1028.4666672262601</v>
      </c>
      <c r="O4">
        <v>102.84666672262601</v>
      </c>
    </row>
    <row r="5" spans="2:15" x14ac:dyDescent="0.25">
      <c r="B5" t="s">
        <v>7</v>
      </c>
      <c r="C5">
        <v>481.99399117574092</v>
      </c>
      <c r="D5">
        <v>489.61803879371132</v>
      </c>
      <c r="E5">
        <v>751.11482511452641</v>
      </c>
      <c r="F5">
        <v>189.15497049870299</v>
      </c>
      <c r="G5">
        <v>2259.2277747371468</v>
      </c>
      <c r="H5">
        <v>500</v>
      </c>
      <c r="I5">
        <v>3358</v>
      </c>
      <c r="J5">
        <v>3737.2666489028343</v>
      </c>
      <c r="K5">
        <v>1265.0000000001401</v>
      </c>
      <c r="L5">
        <v>2184.05743517372</v>
      </c>
      <c r="N5">
        <v>15215.433684396523</v>
      </c>
      <c r="O5">
        <v>1521.5433684396523</v>
      </c>
    </row>
    <row r="6" spans="2:15" x14ac:dyDescent="0.25">
      <c r="B6" t="s">
        <v>9</v>
      </c>
      <c r="C6">
        <v>67.572515086410007</v>
      </c>
      <c r="D6">
        <v>821.88803817092003</v>
      </c>
      <c r="E6">
        <v>0</v>
      </c>
      <c r="F6">
        <v>574.18332454655001</v>
      </c>
      <c r="G6">
        <v>0</v>
      </c>
      <c r="H6">
        <v>1640.99702942668</v>
      </c>
      <c r="I6">
        <v>1235.92045772386</v>
      </c>
      <c r="J6">
        <v>0</v>
      </c>
      <c r="K6">
        <v>1692.0807180145973</v>
      </c>
      <c r="L6">
        <v>17.469749401920097</v>
      </c>
      <c r="N6">
        <v>6050.1118323709379</v>
      </c>
      <c r="O6">
        <v>605.01118323709375</v>
      </c>
    </row>
    <row r="7" spans="2:15" x14ac:dyDescent="0.25">
      <c r="B7" t="s">
        <v>11</v>
      </c>
      <c r="C7">
        <v>40.263735132679997</v>
      </c>
      <c r="D7">
        <v>4.9979186484246005</v>
      </c>
      <c r="E7">
        <v>19.235772937628898</v>
      </c>
      <c r="F7">
        <v>11.066225692567</v>
      </c>
      <c r="G7">
        <v>10.6910351851852</v>
      </c>
      <c r="H7">
        <v>7.7076955555555502</v>
      </c>
      <c r="I7">
        <v>3.9632062962962999</v>
      </c>
      <c r="J7">
        <v>6.95826037037037</v>
      </c>
      <c r="K7">
        <v>0</v>
      </c>
      <c r="L7">
        <v>11.457867265500401</v>
      </c>
      <c r="N7">
        <v>116.34171708420831</v>
      </c>
      <c r="O7">
        <v>11.634171708420832</v>
      </c>
    </row>
    <row r="8" spans="2:15" x14ac:dyDescent="0.25">
      <c r="B8" t="s">
        <v>12</v>
      </c>
      <c r="C8">
        <v>2472.3026468411776</v>
      </c>
      <c r="D8">
        <v>1427.70581384345</v>
      </c>
      <c r="E8">
        <v>954.27925595340298</v>
      </c>
      <c r="F8">
        <v>598.3598866055363</v>
      </c>
      <c r="G8">
        <v>0</v>
      </c>
      <c r="H8">
        <v>905.77370124188701</v>
      </c>
      <c r="I8">
        <v>4344.6084984895642</v>
      </c>
      <c r="J8">
        <v>0</v>
      </c>
      <c r="K8">
        <v>606.16633259923003</v>
      </c>
      <c r="L8">
        <v>3602.7593324129803</v>
      </c>
      <c r="N8">
        <v>14911.955467987227</v>
      </c>
      <c r="O8">
        <v>1491.1955467987227</v>
      </c>
    </row>
    <row r="9" spans="2:15" x14ac:dyDescent="0.25">
      <c r="B9" t="s">
        <v>13</v>
      </c>
      <c r="C9">
        <v>85.712760892550222</v>
      </c>
      <c r="D9">
        <v>217.12531300043869</v>
      </c>
      <c r="E9">
        <v>219.22601443468335</v>
      </c>
      <c r="F9">
        <v>351.70359319076459</v>
      </c>
      <c r="G9">
        <v>385.64800832612326</v>
      </c>
      <c r="H9">
        <v>806.4186298128792</v>
      </c>
      <c r="I9">
        <v>1124.224331292017</v>
      </c>
      <c r="J9">
        <v>831.89030226102113</v>
      </c>
      <c r="K9">
        <v>1044.6792469516415</v>
      </c>
      <c r="L9">
        <v>1162.8243633172808</v>
      </c>
      <c r="N9">
        <v>6229.452563479399</v>
      </c>
      <c r="O9">
        <v>622.9452563479399</v>
      </c>
    </row>
    <row r="10" spans="2:15" x14ac:dyDescent="0.25">
      <c r="B10" t="s">
        <v>14</v>
      </c>
      <c r="C10">
        <v>805.36910633616651</v>
      </c>
      <c r="D10">
        <v>1226.4752375765513</v>
      </c>
      <c r="E10">
        <v>2188.5832256932272</v>
      </c>
      <c r="F10">
        <v>3536.8608764448099</v>
      </c>
      <c r="G10">
        <v>3708.435696472171</v>
      </c>
      <c r="H10">
        <v>3935.0492953574885</v>
      </c>
      <c r="I10">
        <v>4918.5826523297501</v>
      </c>
      <c r="J10">
        <v>1841.7493578710389</v>
      </c>
      <c r="K10">
        <v>125.02650166353745</v>
      </c>
      <c r="L10">
        <v>3610.6418533084538</v>
      </c>
      <c r="N10">
        <v>25896.773803053195</v>
      </c>
      <c r="O10">
        <v>2589.6773803053193</v>
      </c>
    </row>
    <row r="11" spans="2:15" x14ac:dyDescent="0.25">
      <c r="B11" t="s">
        <v>15</v>
      </c>
      <c r="C11">
        <v>86.657330972710128</v>
      </c>
      <c r="D11">
        <v>111.83302888883</v>
      </c>
      <c r="E11">
        <v>49.871769224493029</v>
      </c>
      <c r="F11">
        <v>125.71253549771988</v>
      </c>
      <c r="G11">
        <v>2461.6254362893824</v>
      </c>
      <c r="H11">
        <v>8538.8408744962071</v>
      </c>
      <c r="I11">
        <v>844.96299999999997</v>
      </c>
      <c r="J11">
        <v>3853.5083045069514</v>
      </c>
      <c r="K11">
        <v>989.56899999999996</v>
      </c>
      <c r="L11">
        <v>0</v>
      </c>
      <c r="N11">
        <v>17062.581279876293</v>
      </c>
      <c r="O11">
        <v>1706.2581279876292</v>
      </c>
    </row>
    <row r="12" spans="2:15" x14ac:dyDescent="0.25">
      <c r="B12" t="s">
        <v>16</v>
      </c>
      <c r="C12">
        <v>771.54612170615189</v>
      </c>
      <c r="D12">
        <v>1001.2003643933443</v>
      </c>
      <c r="E12">
        <v>1062.3644344150459</v>
      </c>
      <c r="F12">
        <v>1841.9841076154585</v>
      </c>
      <c r="G12">
        <v>1330.2831977310389</v>
      </c>
      <c r="H12">
        <v>1622.0567288203624</v>
      </c>
      <c r="I12">
        <v>2085.7436150523308</v>
      </c>
      <c r="J12">
        <v>1670.16400079547</v>
      </c>
      <c r="K12">
        <v>2218.6730516525454</v>
      </c>
      <c r="L12">
        <v>2030.316158427667</v>
      </c>
      <c r="N12">
        <v>15634.331780609416</v>
      </c>
      <c r="O12">
        <v>1563.4331780609416</v>
      </c>
    </row>
    <row r="13" spans="2:15" x14ac:dyDescent="0.25">
      <c r="B13" t="s">
        <v>17</v>
      </c>
      <c r="C13">
        <v>651.1140004105373</v>
      </c>
      <c r="D13">
        <v>1326.3727253633672</v>
      </c>
      <c r="E13">
        <v>1508.9446607519012</v>
      </c>
      <c r="F13">
        <v>2248.5385602910546</v>
      </c>
      <c r="G13">
        <v>2303.7628226505121</v>
      </c>
      <c r="H13">
        <v>1694.206306594082</v>
      </c>
      <c r="I13">
        <v>30.229379231936399</v>
      </c>
      <c r="J13">
        <v>65.650511550383001</v>
      </c>
      <c r="K13">
        <v>0</v>
      </c>
      <c r="L13">
        <v>0</v>
      </c>
      <c r="N13">
        <v>9828.8189668437735</v>
      </c>
      <c r="O13">
        <v>982.88189668437735</v>
      </c>
    </row>
    <row r="14" spans="2:15" x14ac:dyDescent="0.25">
      <c r="B14" t="s">
        <v>18</v>
      </c>
      <c r="C14">
        <v>635.63181403438762</v>
      </c>
      <c r="D14">
        <v>829.58567201792118</v>
      </c>
      <c r="E14">
        <v>839.80495001830832</v>
      </c>
      <c r="F14">
        <v>1054.5459584601767</v>
      </c>
      <c r="G14">
        <v>2647.6543641323801</v>
      </c>
      <c r="H14">
        <v>2582.5246159845701</v>
      </c>
      <c r="I14">
        <v>1085.502529424354</v>
      </c>
      <c r="J14">
        <v>1405.9248734100449</v>
      </c>
      <c r="K14">
        <v>2190.7638564160197</v>
      </c>
      <c r="L14">
        <v>2804.6785560196495</v>
      </c>
      <c r="N14">
        <v>16076.617189917813</v>
      </c>
      <c r="O14">
        <v>1607.6617189917813</v>
      </c>
    </row>
    <row r="15" spans="2:15" x14ac:dyDescent="0.25">
      <c r="B15" t="s">
        <v>19</v>
      </c>
      <c r="C15">
        <v>301.41834657612992</v>
      </c>
      <c r="D15">
        <v>329.45689754148179</v>
      </c>
      <c r="E15">
        <v>574.2916812303406</v>
      </c>
      <c r="F15">
        <v>534.29599560320253</v>
      </c>
      <c r="G15">
        <v>68.810088263189982</v>
      </c>
      <c r="H15">
        <v>54.290302757774498</v>
      </c>
      <c r="I15">
        <v>6.6351267844999997</v>
      </c>
      <c r="J15">
        <v>0</v>
      </c>
      <c r="K15">
        <v>90.471010526871638</v>
      </c>
      <c r="L15">
        <v>0</v>
      </c>
      <c r="N15">
        <v>1959.6694492834908</v>
      </c>
      <c r="O15">
        <v>195.96694492834908</v>
      </c>
    </row>
    <row r="16" spans="2:15" x14ac:dyDescent="0.25">
      <c r="B16" t="s">
        <v>20</v>
      </c>
      <c r="C16">
        <v>2546.3296220362008</v>
      </c>
      <c r="D16">
        <v>3154.0255759142792</v>
      </c>
      <c r="E16">
        <v>3917.0714200151838</v>
      </c>
      <c r="F16">
        <v>4144.4441569032961</v>
      </c>
      <c r="G16">
        <v>5607.9926406745526</v>
      </c>
      <c r="H16">
        <v>9079.7898271346548</v>
      </c>
      <c r="I16">
        <v>14975.700594567747</v>
      </c>
      <c r="J16">
        <v>9206.6065768967856</v>
      </c>
      <c r="K16">
        <v>8364.920300814143</v>
      </c>
      <c r="L16">
        <v>14087.694367192667</v>
      </c>
      <c r="N16">
        <v>75084.575082149502</v>
      </c>
      <c r="O16">
        <v>7508.4575082149504</v>
      </c>
    </row>
    <row r="17" spans="2:15" x14ac:dyDescent="0.25">
      <c r="B17" t="s">
        <v>21</v>
      </c>
      <c r="C17">
        <v>72.779426098058948</v>
      </c>
      <c r="D17">
        <v>119.39286810336093</v>
      </c>
      <c r="E17">
        <v>90.456046550059682</v>
      </c>
      <c r="F17">
        <v>98.560216321965214</v>
      </c>
      <c r="G17">
        <v>83.944791724312054</v>
      </c>
      <c r="H17">
        <v>172.56756518030599</v>
      </c>
      <c r="I17">
        <v>151.53317571981739</v>
      </c>
      <c r="J17">
        <v>104.29818587998527</v>
      </c>
      <c r="K17">
        <v>72.36407807423123</v>
      </c>
      <c r="L17">
        <v>119.80963842861534</v>
      </c>
      <c r="N17">
        <v>1085.7059920807119</v>
      </c>
      <c r="O17">
        <v>108.57059920807119</v>
      </c>
    </row>
    <row r="18" spans="2:15" x14ac:dyDescent="0.25">
      <c r="B18" t="s">
        <v>22</v>
      </c>
      <c r="C18">
        <v>0</v>
      </c>
      <c r="D18">
        <v>61.108893143644984</v>
      </c>
      <c r="E18">
        <v>116.89525003113991</v>
      </c>
      <c r="F18">
        <v>33.643665314954816</v>
      </c>
      <c r="G18">
        <v>0</v>
      </c>
      <c r="H18">
        <v>0</v>
      </c>
      <c r="I18">
        <v>0</v>
      </c>
      <c r="J18">
        <v>5.7710273537240804</v>
      </c>
      <c r="K18">
        <v>195.37529302250397</v>
      </c>
      <c r="L18">
        <v>0</v>
      </c>
      <c r="N18">
        <v>412.79412886596776</v>
      </c>
      <c r="O18">
        <v>41.279412886596774</v>
      </c>
    </row>
    <row r="19" spans="2:15" x14ac:dyDescent="0.25">
      <c r="B19" t="s">
        <v>23</v>
      </c>
      <c r="C19">
        <v>0</v>
      </c>
      <c r="D19">
        <v>0</v>
      </c>
      <c r="E19">
        <v>0</v>
      </c>
      <c r="F19">
        <v>0</v>
      </c>
      <c r="G19">
        <v>0</v>
      </c>
      <c r="H19">
        <v>136.55773964438302</v>
      </c>
      <c r="I19">
        <v>0</v>
      </c>
      <c r="J19">
        <v>0</v>
      </c>
      <c r="K19">
        <v>0</v>
      </c>
      <c r="L19">
        <v>11.476128048790098</v>
      </c>
      <c r="N19">
        <v>148.03386769317311</v>
      </c>
      <c r="O19">
        <v>14.80338676931731</v>
      </c>
    </row>
    <row r="20" spans="2:15" x14ac:dyDescent="0.25">
      <c r="B20" t="s">
        <v>24</v>
      </c>
      <c r="C20">
        <v>853.53375790057544</v>
      </c>
      <c r="D20">
        <v>173.52032015143999</v>
      </c>
      <c r="E20">
        <v>625.38831219349902</v>
      </c>
      <c r="F20">
        <v>374.472573179368</v>
      </c>
      <c r="G20">
        <v>105.03402999153001</v>
      </c>
      <c r="H20">
        <v>111.72807475495</v>
      </c>
      <c r="I20">
        <v>0</v>
      </c>
      <c r="J20">
        <v>453.54</v>
      </c>
      <c r="K20">
        <v>802.29524217235803</v>
      </c>
      <c r="L20">
        <v>0</v>
      </c>
      <c r="N20">
        <v>3499.5123103437204</v>
      </c>
      <c r="O20">
        <v>349.95123103437203</v>
      </c>
    </row>
    <row r="21" spans="2:15" x14ac:dyDescent="0.25">
      <c r="B21" t="s">
        <v>25</v>
      </c>
      <c r="C21">
        <v>0</v>
      </c>
      <c r="D21">
        <v>0</v>
      </c>
      <c r="E21">
        <v>0</v>
      </c>
      <c r="F21">
        <v>0</v>
      </c>
      <c r="G21">
        <v>0</v>
      </c>
      <c r="H21">
        <v>67.725693088044807</v>
      </c>
      <c r="I21">
        <v>73.828883657712595</v>
      </c>
      <c r="J21">
        <v>0</v>
      </c>
      <c r="K21">
        <v>0</v>
      </c>
      <c r="L21">
        <v>0</v>
      </c>
      <c r="N21">
        <v>141.5545767457574</v>
      </c>
      <c r="O21">
        <v>14.155457674575739</v>
      </c>
    </row>
    <row r="22" spans="2:15" x14ac:dyDescent="0.25">
      <c r="B22" t="s">
        <v>26</v>
      </c>
      <c r="C22">
        <v>66.343977662855167</v>
      </c>
      <c r="D22">
        <v>160.72285534892899</v>
      </c>
      <c r="E22">
        <v>464.64973020710778</v>
      </c>
      <c r="F22">
        <v>227.80988922648075</v>
      </c>
      <c r="G22">
        <v>553.2271550452042</v>
      </c>
      <c r="H22">
        <v>1092.6571236000245</v>
      </c>
      <c r="I22">
        <v>1079.3815452886877</v>
      </c>
      <c r="J22">
        <v>2799.1343609303249</v>
      </c>
      <c r="K22">
        <v>578.62213684595076</v>
      </c>
      <c r="L22">
        <v>1428.4929679054749</v>
      </c>
      <c r="N22">
        <v>8451.0417420610393</v>
      </c>
      <c r="O22">
        <v>845.10417420610395</v>
      </c>
    </row>
    <row r="23" spans="2:15" x14ac:dyDescent="0.25">
      <c r="B23" t="s">
        <v>27</v>
      </c>
      <c r="C23">
        <v>8898.51198383468</v>
      </c>
      <c r="D23">
        <v>12068.766554418737</v>
      </c>
      <c r="E23">
        <v>15896.530856687887</v>
      </c>
      <c r="F23">
        <v>16827.065415737936</v>
      </c>
      <c r="G23">
        <v>10680.955743344539</v>
      </c>
      <c r="H23">
        <v>17363.67360408865</v>
      </c>
      <c r="I23">
        <v>22174.287334236105</v>
      </c>
      <c r="J23">
        <v>22398.543911196644</v>
      </c>
      <c r="K23">
        <v>32288.667035899958</v>
      </c>
      <c r="L23">
        <v>34095.493204347396</v>
      </c>
      <c r="N23">
        <v>192692.49564379256</v>
      </c>
      <c r="O23">
        <v>19269.249564379257</v>
      </c>
    </row>
    <row r="24" spans="2:15" x14ac:dyDescent="0.25">
      <c r="B24" t="s">
        <v>28</v>
      </c>
      <c r="C24">
        <v>2765.8245984001437</v>
      </c>
      <c r="D24">
        <v>2471.1385279267533</v>
      </c>
      <c r="E24">
        <v>1592.3944732502964</v>
      </c>
      <c r="F24">
        <v>4652.7294565557277</v>
      </c>
      <c r="G24">
        <v>5786.2236823706598</v>
      </c>
      <c r="H24">
        <v>6863.63215081825</v>
      </c>
      <c r="I24">
        <v>8440.2590521495367</v>
      </c>
      <c r="J24">
        <v>5796.3526922975097</v>
      </c>
      <c r="K24">
        <v>0</v>
      </c>
      <c r="L24">
        <v>0</v>
      </c>
      <c r="N24">
        <v>38368.554633768872</v>
      </c>
      <c r="O24">
        <v>3836.8554633768872</v>
      </c>
    </row>
    <row r="25" spans="2:15" x14ac:dyDescent="0.25">
      <c r="B25" t="s">
        <v>29</v>
      </c>
      <c r="C25">
        <v>1828.2204484734734</v>
      </c>
      <c r="D25">
        <v>2590.7364813880527</v>
      </c>
      <c r="E25">
        <v>2305.5653936515214</v>
      </c>
      <c r="F25">
        <v>3019.3348087643012</v>
      </c>
      <c r="G25">
        <v>2440.8904211424115</v>
      </c>
      <c r="H25">
        <v>4617.3878273653963</v>
      </c>
      <c r="I25">
        <v>5367.1226392131703</v>
      </c>
      <c r="J25">
        <v>888.45179883739502</v>
      </c>
      <c r="K25">
        <v>730.78700681155578</v>
      </c>
      <c r="L25">
        <v>1796.5926413258637</v>
      </c>
      <c r="N25">
        <v>25585.089466973142</v>
      </c>
      <c r="O25">
        <v>2558.5089466973141</v>
      </c>
    </row>
    <row r="26" spans="2:15" x14ac:dyDescent="0.25">
      <c r="B26" t="s">
        <v>30</v>
      </c>
      <c r="C26">
        <v>128.43074618709761</v>
      </c>
      <c r="D26">
        <v>106.82867048662798</v>
      </c>
      <c r="E26">
        <v>286.8365480115018</v>
      </c>
      <c r="F26">
        <v>194.06621384246932</v>
      </c>
      <c r="G26">
        <v>198.43889144745776</v>
      </c>
      <c r="H26">
        <v>327.71218775820262</v>
      </c>
      <c r="I26">
        <v>395.52366372891993</v>
      </c>
      <c r="J26">
        <v>408.63653775386069</v>
      </c>
      <c r="K26">
        <v>381.15484318502786</v>
      </c>
      <c r="L26">
        <v>534.96087329319357</v>
      </c>
      <c r="N26">
        <v>2962.5891756943593</v>
      </c>
      <c r="O26">
        <v>296.25891756943594</v>
      </c>
    </row>
    <row r="27" spans="2:15" x14ac:dyDescent="0.25">
      <c r="B27" t="s">
        <v>31</v>
      </c>
      <c r="C27">
        <v>6.1500620539142403</v>
      </c>
      <c r="D27">
        <v>15.872665243671841</v>
      </c>
      <c r="E27">
        <v>19.486246453841002</v>
      </c>
      <c r="F27">
        <v>112.0124761492778</v>
      </c>
      <c r="G27">
        <v>131.31166591047889</v>
      </c>
      <c r="H27">
        <v>62.538803322153591</v>
      </c>
      <c r="I27">
        <v>25.678191838496218</v>
      </c>
      <c r="J27">
        <v>154.3376277882457</v>
      </c>
      <c r="K27">
        <v>50.533656669752077</v>
      </c>
      <c r="L27">
        <v>160.90260044936213</v>
      </c>
      <c r="N27">
        <v>738.82399587919349</v>
      </c>
      <c r="O27">
        <v>73.882399587919352</v>
      </c>
    </row>
    <row r="28" spans="2:15" x14ac:dyDescent="0.25">
      <c r="B28" t="s">
        <v>32</v>
      </c>
      <c r="C28">
        <v>279.56198544775407</v>
      </c>
      <c r="D28">
        <v>366.19831426868751</v>
      </c>
      <c r="E28">
        <v>448.42670943892756</v>
      </c>
      <c r="F28">
        <v>11.9494206573581</v>
      </c>
      <c r="G28">
        <v>71.615282264505893</v>
      </c>
      <c r="H28">
        <v>45.340361178695403</v>
      </c>
      <c r="I28">
        <v>44.965545591101403</v>
      </c>
      <c r="J28">
        <v>8.4058123279812307</v>
      </c>
      <c r="K28">
        <v>29.387481239000902</v>
      </c>
      <c r="L28">
        <v>26.3917750025903</v>
      </c>
      <c r="N28">
        <v>1332.2426874166024</v>
      </c>
      <c r="O28">
        <v>133.22426874166024</v>
      </c>
    </row>
    <row r="29" spans="2:15" x14ac:dyDescent="0.25">
      <c r="B29" t="s">
        <v>33</v>
      </c>
      <c r="C29">
        <v>275.69637254039935</v>
      </c>
      <c r="D29">
        <v>264.11237348308288</v>
      </c>
      <c r="E29">
        <v>861.03614895974113</v>
      </c>
      <c r="F29">
        <v>464.87858450958976</v>
      </c>
      <c r="G29">
        <v>940.8927054821005</v>
      </c>
      <c r="H29">
        <v>1260.9175368362899</v>
      </c>
      <c r="I29">
        <v>1540.1795601983056</v>
      </c>
      <c r="J29">
        <v>197.44390542240953</v>
      </c>
      <c r="K29">
        <v>320.52708787756069</v>
      </c>
      <c r="L29">
        <v>482.56555260488534</v>
      </c>
      <c r="N29">
        <v>6608.2498279143638</v>
      </c>
      <c r="O29">
        <v>660.82498279143636</v>
      </c>
    </row>
    <row r="30" spans="2:15" x14ac:dyDescent="0.25">
      <c r="B30" t="s">
        <v>34</v>
      </c>
      <c r="C30">
        <v>19.342705775735489</v>
      </c>
      <c r="D30">
        <v>33.24979031585427</v>
      </c>
      <c r="E30">
        <v>5.4769111431089037</v>
      </c>
      <c r="F30">
        <v>8.2226379493294246</v>
      </c>
      <c r="G30">
        <v>27.431866839326062</v>
      </c>
      <c r="H30">
        <v>11.257712913841896</v>
      </c>
      <c r="I30">
        <v>122.58685709340617</v>
      </c>
      <c r="J30">
        <v>39.87684420940748</v>
      </c>
      <c r="K30">
        <v>89.487596381152628</v>
      </c>
      <c r="L30">
        <v>30.423167755239898</v>
      </c>
      <c r="N30">
        <v>387.35609037640222</v>
      </c>
      <c r="O30">
        <v>38.735609037640224</v>
      </c>
    </row>
    <row r="31" spans="2:15" x14ac:dyDescent="0.25">
      <c r="B31" t="s">
        <v>35</v>
      </c>
      <c r="C31">
        <v>67.314590018589698</v>
      </c>
      <c r="D31">
        <v>12.987859410992826</v>
      </c>
      <c r="E31">
        <v>5.877509202176725</v>
      </c>
      <c r="F31">
        <v>12.421606973658243</v>
      </c>
      <c r="G31">
        <v>0</v>
      </c>
      <c r="H31">
        <v>2.8528566188572597</v>
      </c>
      <c r="I31">
        <v>0</v>
      </c>
      <c r="J31">
        <v>35.475862059428792</v>
      </c>
      <c r="K31">
        <v>33.256190723441492</v>
      </c>
      <c r="L31">
        <v>29.860166296224758</v>
      </c>
      <c r="N31">
        <v>200.04664130336977</v>
      </c>
      <c r="O31">
        <v>20.004664130336977</v>
      </c>
    </row>
    <row r="32" spans="2:15" x14ac:dyDescent="0.25">
      <c r="B32" t="s">
        <v>36</v>
      </c>
      <c r="C32">
        <v>1076.0939445020092</v>
      </c>
      <c r="D32">
        <v>398.89623514289508</v>
      </c>
      <c r="E32">
        <v>499.20085129413428</v>
      </c>
      <c r="F32">
        <v>428.5166235184725</v>
      </c>
      <c r="G32">
        <v>734.12918036009819</v>
      </c>
      <c r="H32">
        <v>988.16967822082631</v>
      </c>
      <c r="I32">
        <v>873.92723018887898</v>
      </c>
      <c r="J32">
        <v>1160.8020825545104</v>
      </c>
      <c r="K32">
        <v>1187.9578657373127</v>
      </c>
      <c r="L32">
        <v>1597.8138826361337</v>
      </c>
      <c r="N32">
        <v>8945.5075741552719</v>
      </c>
      <c r="O32">
        <v>894.55075741552719</v>
      </c>
    </row>
    <row r="33" spans="2:15" x14ac:dyDescent="0.25">
      <c r="B33" t="s">
        <v>37</v>
      </c>
      <c r="C33">
        <v>2845.9679829432444</v>
      </c>
      <c r="D33">
        <v>2541.6266058756055</v>
      </c>
      <c r="E33">
        <v>2820.548744504671</v>
      </c>
      <c r="F33">
        <v>4714.7488261430344</v>
      </c>
      <c r="G33">
        <v>5046.1927729363742</v>
      </c>
      <c r="H33">
        <v>4442.0421239369107</v>
      </c>
      <c r="I33">
        <v>8046.3559720801686</v>
      </c>
      <c r="J33">
        <v>3487.9996021400202</v>
      </c>
      <c r="K33">
        <v>5598.9688320858741</v>
      </c>
      <c r="L33">
        <v>5655.0473851700053</v>
      </c>
      <c r="N33">
        <v>45199.498847815914</v>
      </c>
      <c r="O33">
        <v>4519.9498847815912</v>
      </c>
    </row>
    <row r="34" spans="2:15" x14ac:dyDescent="0.25">
      <c r="B34" t="s">
        <v>38</v>
      </c>
      <c r="C34">
        <v>64099.891553101428</v>
      </c>
      <c r="D34">
        <v>63724.561009816418</v>
      </c>
      <c r="E34">
        <v>78618.594669040249</v>
      </c>
      <c r="F34">
        <v>79584.223250894283</v>
      </c>
      <c r="G34">
        <v>81912.083668242398</v>
      </c>
      <c r="H34">
        <v>96438.124378393666</v>
      </c>
      <c r="I34">
        <v>90215.77629452401</v>
      </c>
      <c r="J34">
        <v>125141.91438211798</v>
      </c>
      <c r="K34">
        <v>154156.16186025698</v>
      </c>
      <c r="L34">
        <v>134045.16460981159</v>
      </c>
      <c r="N34">
        <v>967936.49567619886</v>
      </c>
      <c r="O34">
        <v>96793.649567619883</v>
      </c>
    </row>
    <row r="35" spans="2:15" x14ac:dyDescent="0.25">
      <c r="B35" t="s">
        <v>39</v>
      </c>
      <c r="C35">
        <v>1016.4690300606582</v>
      </c>
      <c r="D35">
        <v>1253.7421012119987</v>
      </c>
      <c r="E35">
        <v>1749.8210741595881</v>
      </c>
      <c r="F35">
        <v>1322.9199763585739</v>
      </c>
      <c r="G35">
        <v>533.02584425927398</v>
      </c>
      <c r="H35">
        <v>591.7924572314522</v>
      </c>
      <c r="I35">
        <v>2726.5348276658165</v>
      </c>
      <c r="J35">
        <v>1283.298885107517</v>
      </c>
      <c r="K35">
        <v>0</v>
      </c>
      <c r="L35">
        <v>1539.5412442360248</v>
      </c>
      <c r="N35">
        <v>12017.145440290904</v>
      </c>
      <c r="O35">
        <v>1201.7145440290903</v>
      </c>
    </row>
    <row r="36" spans="2:15" x14ac:dyDescent="0.25">
      <c r="B36" t="s">
        <v>40</v>
      </c>
      <c r="C36">
        <v>9.0866052471956351</v>
      </c>
      <c r="D36">
        <v>5.827655839907151</v>
      </c>
      <c r="E36">
        <v>15.402781568223991</v>
      </c>
      <c r="F36">
        <v>15.819755823856308</v>
      </c>
      <c r="G36">
        <v>24.235344758408967</v>
      </c>
      <c r="H36">
        <v>20.122895177103054</v>
      </c>
      <c r="I36">
        <v>21.133987192094501</v>
      </c>
      <c r="J36">
        <v>28.246355778297236</v>
      </c>
      <c r="K36">
        <v>26.652331929350169</v>
      </c>
      <c r="L36">
        <v>105.85489108404838</v>
      </c>
      <c r="N36">
        <v>272.3826043984854</v>
      </c>
      <c r="O36">
        <v>27.238260439848538</v>
      </c>
    </row>
    <row r="37" spans="2:15" x14ac:dyDescent="0.25">
      <c r="B37" t="s">
        <v>41</v>
      </c>
      <c r="C37">
        <v>575.85229689251776</v>
      </c>
      <c r="D37">
        <v>412.25422796124144</v>
      </c>
      <c r="E37">
        <v>597.40782622662073</v>
      </c>
      <c r="F37">
        <v>923.67589469663153</v>
      </c>
      <c r="G37">
        <v>566.85856743481281</v>
      </c>
      <c r="H37">
        <v>378.87243222554071</v>
      </c>
      <c r="I37">
        <v>0</v>
      </c>
      <c r="J37">
        <v>281.03320097569531</v>
      </c>
      <c r="K37">
        <v>284.50559337326058</v>
      </c>
      <c r="L37">
        <v>0</v>
      </c>
      <c r="N37">
        <v>4020.460039786321</v>
      </c>
      <c r="O37">
        <v>402.04600397863209</v>
      </c>
    </row>
    <row r="38" spans="2:15" x14ac:dyDescent="0.25">
      <c r="B38" t="s">
        <v>42</v>
      </c>
      <c r="C38">
        <v>219.69718606929845</v>
      </c>
      <c r="D38">
        <v>1038.6105992279261</v>
      </c>
      <c r="E38">
        <v>3054.4075478350896</v>
      </c>
      <c r="F38">
        <v>665.23172451152652</v>
      </c>
      <c r="G38">
        <v>2151.0105343903083</v>
      </c>
      <c r="H38">
        <v>1722.318788866791</v>
      </c>
      <c r="I38">
        <v>2630.2163451067886</v>
      </c>
      <c r="J38">
        <v>616.29107520242985</v>
      </c>
      <c r="K38">
        <v>1757.5574074880628</v>
      </c>
      <c r="L38">
        <v>826.49829139794701</v>
      </c>
      <c r="N38">
        <v>14681.839500096166</v>
      </c>
      <c r="O38">
        <v>1468.1839500096166</v>
      </c>
    </row>
    <row r="39" spans="2:15" x14ac:dyDescent="0.25">
      <c r="B39" t="s">
        <v>43</v>
      </c>
      <c r="C39">
        <v>2357.5690164544694</v>
      </c>
      <c r="D39">
        <v>3439.7645682341904</v>
      </c>
      <c r="E39">
        <v>4653.2298795136012</v>
      </c>
      <c r="F39">
        <v>5291.0776923370449</v>
      </c>
      <c r="G39">
        <v>5377.3114574153533</v>
      </c>
      <c r="H39">
        <v>5535.9828605460934</v>
      </c>
      <c r="I39">
        <v>6815.4155939588736</v>
      </c>
      <c r="J39">
        <v>8726.7172178512701</v>
      </c>
      <c r="K39">
        <v>17339.8186957697</v>
      </c>
      <c r="L39">
        <v>21111.12038456653</v>
      </c>
      <c r="N39">
        <v>80648.007366647129</v>
      </c>
      <c r="O39">
        <v>8064.8007366647125</v>
      </c>
    </row>
    <row r="40" spans="2:15" x14ac:dyDescent="0.25">
      <c r="B40" t="s">
        <v>44</v>
      </c>
      <c r="C40">
        <v>1250.5446457703435</v>
      </c>
      <c r="D40">
        <v>3031.7959895164777</v>
      </c>
      <c r="E40">
        <v>2587.3270683556248</v>
      </c>
      <c r="F40">
        <v>3818.9173029133003</v>
      </c>
      <c r="G40">
        <v>2644.7494457862763</v>
      </c>
      <c r="H40">
        <v>3309.4303221306336</v>
      </c>
      <c r="I40">
        <v>2423.1950917265467</v>
      </c>
      <c r="J40">
        <v>1215.2816792715821</v>
      </c>
      <c r="K40">
        <v>1808.9168938474986</v>
      </c>
      <c r="L40">
        <v>1048.2518203909904</v>
      </c>
      <c r="N40">
        <v>23138.410259709271</v>
      </c>
      <c r="O40">
        <v>2313.8410259709271</v>
      </c>
    </row>
    <row r="41" spans="2:15" x14ac:dyDescent="0.25">
      <c r="B41" t="s">
        <v>45</v>
      </c>
      <c r="C41">
        <v>994.81969087711798</v>
      </c>
      <c r="D41">
        <v>1947.6354910867394</v>
      </c>
      <c r="E41">
        <v>1607.7254595515719</v>
      </c>
      <c r="F41">
        <v>1411.9577784075007</v>
      </c>
      <c r="G41">
        <v>1722.2995135911501</v>
      </c>
      <c r="H41">
        <v>1658.96592381848</v>
      </c>
      <c r="I41">
        <v>2265.9752794453902</v>
      </c>
      <c r="J41">
        <v>1679.83802112373</v>
      </c>
      <c r="K41">
        <v>921.15465129849804</v>
      </c>
      <c r="L41">
        <v>1532.03780317363</v>
      </c>
      <c r="N41">
        <v>15742.409612373809</v>
      </c>
      <c r="O41">
        <v>1574.2409612373808</v>
      </c>
    </row>
    <row r="42" spans="2:15" x14ac:dyDescent="0.25">
      <c r="B42" t="s">
        <v>46</v>
      </c>
      <c r="C42">
        <v>163.83778610959877</v>
      </c>
      <c r="D42">
        <v>206.22421999414266</v>
      </c>
      <c r="E42">
        <v>228.93728838744369</v>
      </c>
      <c r="F42">
        <v>276.94239122332993</v>
      </c>
      <c r="G42">
        <v>356.12587458969989</v>
      </c>
      <c r="H42">
        <v>277.58621396636988</v>
      </c>
      <c r="I42">
        <v>398.82964226841426</v>
      </c>
      <c r="J42">
        <v>298.42338394939623</v>
      </c>
      <c r="K42">
        <v>477.63508546637848</v>
      </c>
      <c r="L42">
        <v>501.21367545173507</v>
      </c>
      <c r="N42">
        <v>3185.7555614065086</v>
      </c>
      <c r="O42">
        <v>318.57555614065086</v>
      </c>
    </row>
    <row r="43" spans="2:15" x14ac:dyDescent="0.25">
      <c r="B43" t="s">
        <v>47</v>
      </c>
      <c r="C43">
        <v>12.581838567765473</v>
      </c>
      <c r="D43">
        <v>18.337574086108702</v>
      </c>
      <c r="E43">
        <v>25.919408284173194</v>
      </c>
      <c r="F43">
        <v>41.362377195754938</v>
      </c>
      <c r="G43">
        <v>46.482843721359899</v>
      </c>
      <c r="H43">
        <v>75.740561475773546</v>
      </c>
      <c r="I43">
        <v>150.42698193244286</v>
      </c>
      <c r="J43">
        <v>128.27117691304608</v>
      </c>
      <c r="K43">
        <v>124.29640051439173</v>
      </c>
      <c r="L43">
        <v>182.22056042892896</v>
      </c>
      <c r="N43">
        <v>805.63972311974533</v>
      </c>
      <c r="O43">
        <v>80.563972311974538</v>
      </c>
    </row>
    <row r="44" spans="2:15" x14ac:dyDescent="0.25">
      <c r="B44" t="s">
        <v>48</v>
      </c>
      <c r="C44">
        <v>635.09408400910036</v>
      </c>
      <c r="D44">
        <v>1886.5751175515397</v>
      </c>
      <c r="E44">
        <v>981.24607119087989</v>
      </c>
      <c r="F44">
        <v>456.30639434706995</v>
      </c>
      <c r="G44">
        <v>888.79573383269849</v>
      </c>
      <c r="H44">
        <v>347.167390384182</v>
      </c>
      <c r="I44">
        <v>1092.5312061442428</v>
      </c>
      <c r="J44">
        <v>4040.0120677609134</v>
      </c>
      <c r="K44">
        <v>5200.9237040398193</v>
      </c>
      <c r="L44">
        <v>3841.711776195596</v>
      </c>
      <c r="N44">
        <v>19370.363545456043</v>
      </c>
      <c r="O44">
        <v>1937.0363545456044</v>
      </c>
    </row>
    <row r="45" spans="2:15" x14ac:dyDescent="0.25">
      <c r="B45" t="s">
        <v>49</v>
      </c>
      <c r="C45">
        <v>617.71069440001952</v>
      </c>
      <c r="D45">
        <v>23.903691933790242</v>
      </c>
      <c r="E45">
        <v>861.33377079044988</v>
      </c>
      <c r="F45">
        <v>1317.8585852897643</v>
      </c>
      <c r="G45">
        <v>648.4255237775044</v>
      </c>
      <c r="H45">
        <v>670.85054686656508</v>
      </c>
      <c r="I45">
        <v>4805.3159103405105</v>
      </c>
      <c r="J45">
        <v>510.37613980418809</v>
      </c>
      <c r="K45">
        <v>702.67948934453557</v>
      </c>
      <c r="L45">
        <v>1348.4514894970598</v>
      </c>
      <c r="N45">
        <v>11506.905842044387</v>
      </c>
      <c r="O45">
        <v>1150.6905842044387</v>
      </c>
    </row>
    <row r="46" spans="2:15" x14ac:dyDescent="0.25">
      <c r="B46" t="s">
        <v>50</v>
      </c>
      <c r="C46">
        <v>1506.7290367237181</v>
      </c>
      <c r="D46">
        <v>1247.7145963214216</v>
      </c>
      <c r="E46">
        <v>3155.5149359243169</v>
      </c>
      <c r="F46">
        <v>5097.8437877291008</v>
      </c>
      <c r="G46">
        <v>4483.4372221710537</v>
      </c>
      <c r="H46">
        <v>4729.7250441967626</v>
      </c>
      <c r="I46">
        <v>6069.6643161788206</v>
      </c>
      <c r="J46">
        <v>0</v>
      </c>
      <c r="K46">
        <v>3173.2557778253267</v>
      </c>
      <c r="L46">
        <v>6414.4958783810689</v>
      </c>
      <c r="N46">
        <v>35878.380595451585</v>
      </c>
      <c r="O46">
        <v>3587.8380595451586</v>
      </c>
    </row>
    <row r="47" spans="2:15" x14ac:dyDescent="0.25">
      <c r="B47" t="s">
        <v>51</v>
      </c>
      <c r="C47">
        <v>1085.3121518925905</v>
      </c>
      <c r="D47">
        <v>642.04350361960655</v>
      </c>
      <c r="E47">
        <v>657.18757278832436</v>
      </c>
      <c r="F47">
        <v>1069.9294253888218</v>
      </c>
      <c r="G47">
        <v>932.48877457008734</v>
      </c>
      <c r="H47">
        <v>1026.5656334018295</v>
      </c>
      <c r="I47">
        <v>881.93410937298086</v>
      </c>
      <c r="J47">
        <v>954.94408572201974</v>
      </c>
      <c r="K47">
        <v>927.75357684845494</v>
      </c>
      <c r="L47">
        <v>792.91054328899008</v>
      </c>
      <c r="N47">
        <v>8971.0693768937053</v>
      </c>
      <c r="O47">
        <v>897.10693768937051</v>
      </c>
    </row>
    <row r="48" spans="2:15" x14ac:dyDescent="0.25">
      <c r="B48" t="s">
        <v>52</v>
      </c>
      <c r="C48">
        <v>58.529982630092888</v>
      </c>
      <c r="D48">
        <v>0</v>
      </c>
      <c r="E48">
        <v>319.59437150796668</v>
      </c>
      <c r="F48">
        <v>172.36403859326072</v>
      </c>
      <c r="G48">
        <v>355.06638712493736</v>
      </c>
      <c r="H48">
        <v>918.19101018246374</v>
      </c>
      <c r="I48">
        <v>1969.714159483455</v>
      </c>
      <c r="J48">
        <v>2874.5448533785989</v>
      </c>
      <c r="K48">
        <v>2906.1392895184595</v>
      </c>
      <c r="L48">
        <v>3223.4453677836341</v>
      </c>
      <c r="N48">
        <v>12797.589460202869</v>
      </c>
      <c r="O48">
        <v>1279.7589460202869</v>
      </c>
    </row>
    <row r="49" spans="2:15" x14ac:dyDescent="0.25">
      <c r="B49" t="s">
        <v>53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N49">
        <v>0</v>
      </c>
      <c r="O49">
        <v>0</v>
      </c>
    </row>
    <row r="50" spans="2:15" x14ac:dyDescent="0.25">
      <c r="B50" t="s">
        <v>54</v>
      </c>
      <c r="C50">
        <v>1230.6072615500407</v>
      </c>
      <c r="D50">
        <v>494.51767980833853</v>
      </c>
      <c r="E50">
        <v>405.45594187747758</v>
      </c>
      <c r="F50">
        <v>784.82298607371206</v>
      </c>
      <c r="G50">
        <v>1151.6796054070974</v>
      </c>
      <c r="H50">
        <v>1509.7577632582431</v>
      </c>
      <c r="I50">
        <v>1864.6515285700834</v>
      </c>
      <c r="J50">
        <v>3045.3788925821764</v>
      </c>
      <c r="K50">
        <v>5643.0916987373103</v>
      </c>
      <c r="L50">
        <v>4106.5948522868648</v>
      </c>
      <c r="N50">
        <v>20236.558210151343</v>
      </c>
      <c r="O50">
        <v>2023.6558210151343</v>
      </c>
    </row>
    <row r="51" spans="2:15" x14ac:dyDescent="0.25">
      <c r="B51" t="s">
        <v>55</v>
      </c>
      <c r="C51">
        <v>198.6193650595317</v>
      </c>
      <c r="D51">
        <v>254.25682692607003</v>
      </c>
      <c r="E51">
        <v>238.973990967601</v>
      </c>
      <c r="F51">
        <v>159.13021080356248</v>
      </c>
      <c r="G51">
        <v>407.63068281123992</v>
      </c>
      <c r="H51">
        <v>239.54799202464835</v>
      </c>
      <c r="I51">
        <v>391.37707701758882</v>
      </c>
      <c r="J51">
        <v>276.25645351010928</v>
      </c>
      <c r="K51">
        <v>251.76502522956827</v>
      </c>
      <c r="L51">
        <v>329.70880788445686</v>
      </c>
      <c r="N51">
        <v>2747.2664322343767</v>
      </c>
      <c r="O51">
        <v>274.72664322343769</v>
      </c>
    </row>
    <row r="52" spans="2:15" x14ac:dyDescent="0.25">
      <c r="B52" t="s">
        <v>56</v>
      </c>
      <c r="C52">
        <v>502.75800685149068</v>
      </c>
      <c r="D52">
        <v>497.48886268125557</v>
      </c>
      <c r="E52">
        <v>615.37058455583133</v>
      </c>
      <c r="F52">
        <v>415.07094152881814</v>
      </c>
      <c r="G52">
        <v>0</v>
      </c>
      <c r="H52">
        <v>0</v>
      </c>
      <c r="I52">
        <v>0</v>
      </c>
      <c r="J52">
        <v>176.79971516911064</v>
      </c>
      <c r="K52">
        <v>327.34401420771701</v>
      </c>
      <c r="L52">
        <v>146.39236913011609</v>
      </c>
      <c r="N52">
        <v>2681.2244941243398</v>
      </c>
      <c r="O52">
        <v>268.12244941243398</v>
      </c>
    </row>
    <row r="53" spans="2:15" x14ac:dyDescent="0.25">
      <c r="B53" t="s">
        <v>57</v>
      </c>
      <c r="C53">
        <v>18.110361336851778</v>
      </c>
      <c r="D53">
        <v>9.9881792426570293</v>
      </c>
      <c r="E53">
        <v>30.463772140065487</v>
      </c>
      <c r="F53">
        <v>53.792154281771936</v>
      </c>
      <c r="G53">
        <v>30.05414330781084</v>
      </c>
      <c r="H53">
        <v>72.033953418816125</v>
      </c>
      <c r="I53">
        <v>63.743441342356029</v>
      </c>
      <c r="J53">
        <v>39.893235702977165</v>
      </c>
      <c r="K53">
        <v>134.00684155982896</v>
      </c>
      <c r="L53">
        <v>134.5183715422794</v>
      </c>
      <c r="N53">
        <v>586.60445387541472</v>
      </c>
      <c r="O53">
        <v>58.660445387541472</v>
      </c>
    </row>
    <row r="54" spans="2:15" x14ac:dyDescent="0.25">
      <c r="B54" t="s">
        <v>58</v>
      </c>
      <c r="C54">
        <v>242.93034063287132</v>
      </c>
      <c r="D54">
        <v>382.08192621821229</v>
      </c>
      <c r="E54">
        <v>444.46026938058316</v>
      </c>
      <c r="F54">
        <v>402.69644897381608</v>
      </c>
      <c r="G54">
        <v>705.53436374529031</v>
      </c>
      <c r="H54">
        <v>427.09337631496464</v>
      </c>
      <c r="I54">
        <v>883.69759897259644</v>
      </c>
      <c r="J54">
        <v>515.39158833493173</v>
      </c>
      <c r="K54">
        <v>311.52005785778852</v>
      </c>
      <c r="L54">
        <v>219.01236899437777</v>
      </c>
      <c r="N54">
        <v>4534.4183394254324</v>
      </c>
      <c r="O54">
        <v>453.44183394254321</v>
      </c>
    </row>
    <row r="55" spans="2:15" x14ac:dyDescent="0.25">
      <c r="B55" t="s">
        <v>59</v>
      </c>
      <c r="C55">
        <v>0</v>
      </c>
      <c r="D55">
        <v>0</v>
      </c>
      <c r="E55">
        <v>0</v>
      </c>
      <c r="F55">
        <v>0</v>
      </c>
      <c r="G55">
        <v>0</v>
      </c>
      <c r="H55">
        <v>37.238948655868498</v>
      </c>
      <c r="I55">
        <v>373.73392300817699</v>
      </c>
      <c r="J55">
        <v>1341.61299675809</v>
      </c>
      <c r="K55">
        <v>720.57885999999996</v>
      </c>
      <c r="L55">
        <v>691.21500000000003</v>
      </c>
      <c r="N55">
        <v>3164.3797284221355</v>
      </c>
      <c r="O55">
        <v>316.43797284221353</v>
      </c>
    </row>
    <row r="56" spans="2:15" x14ac:dyDescent="0.25">
      <c r="B56" t="s">
        <v>60</v>
      </c>
      <c r="C56">
        <v>33.199800740943928</v>
      </c>
      <c r="D56">
        <v>41.576009469110971</v>
      </c>
      <c r="E56">
        <v>23.739393240559938</v>
      </c>
      <c r="F56">
        <v>50.804584432981429</v>
      </c>
      <c r="G56">
        <v>43.780234258575241</v>
      </c>
      <c r="H56">
        <v>57.760863107102857</v>
      </c>
      <c r="I56">
        <v>57.575635761039969</v>
      </c>
      <c r="J56">
        <v>48.425120181119119</v>
      </c>
      <c r="K56">
        <v>59.758333322640183</v>
      </c>
      <c r="L56">
        <v>68.686874971820586</v>
      </c>
      <c r="N56">
        <v>485.30684948589419</v>
      </c>
      <c r="O56">
        <v>48.530684948589418</v>
      </c>
    </row>
    <row r="57" spans="2:15" x14ac:dyDescent="0.25">
      <c r="B57" t="s">
        <v>61</v>
      </c>
      <c r="C57">
        <v>1432.6118776842593</v>
      </c>
      <c r="D57">
        <v>1385.3114492059919</v>
      </c>
      <c r="E57">
        <v>1399.7823733903097</v>
      </c>
      <c r="F57">
        <v>1562.4514868688459</v>
      </c>
      <c r="G57">
        <v>919.85377699988078</v>
      </c>
      <c r="H57">
        <v>1019.4038883298253</v>
      </c>
      <c r="I57">
        <v>968.89615939500754</v>
      </c>
      <c r="J57">
        <v>3356.2245020390264</v>
      </c>
      <c r="K57">
        <v>2402.1102979838392</v>
      </c>
      <c r="L57">
        <v>3095.0395309293517</v>
      </c>
      <c r="N57">
        <v>17541.685342826338</v>
      </c>
      <c r="O57">
        <v>1754.1685342826338</v>
      </c>
    </row>
    <row r="58" spans="2:15" x14ac:dyDescent="0.25">
      <c r="B58" t="s">
        <v>62</v>
      </c>
      <c r="C58">
        <v>115.73921682962262</v>
      </c>
      <c r="D58">
        <v>316.3520444221881</v>
      </c>
      <c r="E58">
        <v>421.11951939644655</v>
      </c>
      <c r="F58">
        <v>291.99377710640806</v>
      </c>
      <c r="G58">
        <v>290.13610882428668</v>
      </c>
      <c r="H58">
        <v>633.05450226996834</v>
      </c>
      <c r="I58">
        <v>250.98253536689734</v>
      </c>
      <c r="J58">
        <v>0</v>
      </c>
      <c r="K58">
        <v>372.54027135806314</v>
      </c>
      <c r="L58">
        <v>436.4510806482466</v>
      </c>
      <c r="N58">
        <v>3128.3690562221282</v>
      </c>
      <c r="O58">
        <v>312.83690562221284</v>
      </c>
    </row>
    <row r="59" spans="2:15" x14ac:dyDescent="0.25">
      <c r="B59" t="s">
        <v>63</v>
      </c>
      <c r="C59">
        <v>43.79923528449558</v>
      </c>
      <c r="D59">
        <v>5.6261022287893052</v>
      </c>
      <c r="E59">
        <v>37.437380783553422</v>
      </c>
      <c r="F59">
        <v>23.023358362410889</v>
      </c>
      <c r="G59">
        <v>13.002863337966332</v>
      </c>
      <c r="H59">
        <v>193.00352923001927</v>
      </c>
      <c r="I59">
        <v>6.9663685365536381</v>
      </c>
      <c r="J59">
        <v>41.59132627727282</v>
      </c>
      <c r="K59">
        <v>73.646373232334597</v>
      </c>
      <c r="L59">
        <v>118.64743104014056</v>
      </c>
      <c r="N59">
        <v>556.74396831353647</v>
      </c>
      <c r="O59">
        <v>55.674396831353647</v>
      </c>
    </row>
    <row r="60" spans="2:15" x14ac:dyDescent="0.25">
      <c r="B60" t="s">
        <v>64</v>
      </c>
      <c r="C60">
        <v>59.841438829361444</v>
      </c>
      <c r="D60">
        <v>80.119084509833826</v>
      </c>
      <c r="E60">
        <v>127.25506771195812</v>
      </c>
      <c r="F60">
        <v>208.53960224541657</v>
      </c>
      <c r="G60">
        <v>142.59984538174868</v>
      </c>
      <c r="H60">
        <v>290.64634413554643</v>
      </c>
      <c r="I60">
        <v>297.64035472495698</v>
      </c>
      <c r="J60">
        <v>313.55171135795501</v>
      </c>
      <c r="K60">
        <v>388.08533124690751</v>
      </c>
      <c r="L60">
        <v>298.19958725247136</v>
      </c>
      <c r="N60">
        <v>2206.478367396156</v>
      </c>
      <c r="O60">
        <v>220.6478367396156</v>
      </c>
    </row>
    <row r="61" spans="2:15" x14ac:dyDescent="0.25">
      <c r="B61" t="s">
        <v>65</v>
      </c>
      <c r="C61">
        <v>10.242159067514155</v>
      </c>
      <c r="D61">
        <v>30.955998618347472</v>
      </c>
      <c r="E61">
        <v>39.825358598270789</v>
      </c>
      <c r="F61">
        <v>40.634535344304865</v>
      </c>
      <c r="G61">
        <v>87.225897348510898</v>
      </c>
      <c r="H61">
        <v>94.919875178773452</v>
      </c>
      <c r="I61">
        <v>120.07980424139593</v>
      </c>
      <c r="J61">
        <v>79.343890120818273</v>
      </c>
      <c r="K61">
        <v>60.755912959932914</v>
      </c>
      <c r="L61">
        <v>119.19353490598674</v>
      </c>
      <c r="N61">
        <v>683.17696638385564</v>
      </c>
      <c r="O61">
        <v>68.31769663838557</v>
      </c>
    </row>
    <row r="62" spans="2:15" x14ac:dyDescent="0.25">
      <c r="B62" t="s">
        <v>66</v>
      </c>
      <c r="C62">
        <v>2678.58115166279</v>
      </c>
      <c r="D62">
        <v>2722.2027496588566</v>
      </c>
      <c r="E62">
        <v>2920.4109483270818</v>
      </c>
      <c r="F62">
        <v>3174.873696034334</v>
      </c>
      <c r="G62">
        <v>3354.5194806777736</v>
      </c>
      <c r="H62">
        <v>3388.2507997095281</v>
      </c>
      <c r="I62">
        <v>3293.9229895706585</v>
      </c>
      <c r="J62">
        <v>2980.3063722648822</v>
      </c>
      <c r="K62">
        <v>3479.1232719366658</v>
      </c>
      <c r="L62">
        <v>3560.1703004217211</v>
      </c>
      <c r="N62">
        <v>31552.361760264292</v>
      </c>
      <c r="O62">
        <v>3155.2361760264293</v>
      </c>
    </row>
    <row r="63" spans="2:15" x14ac:dyDescent="0.25">
      <c r="B63" t="s">
        <v>67</v>
      </c>
      <c r="C63">
        <v>0</v>
      </c>
      <c r="D63">
        <v>0</v>
      </c>
      <c r="E63">
        <v>2099.5297905013099</v>
      </c>
      <c r="F63">
        <v>2579.6433687902004</v>
      </c>
      <c r="G63">
        <v>2744.3487871827001</v>
      </c>
      <c r="H63">
        <v>348.58272862659004</v>
      </c>
      <c r="I63">
        <v>3373.3346106071999</v>
      </c>
      <c r="J63">
        <v>771.372931842311</v>
      </c>
      <c r="K63">
        <v>2194.3462177082502</v>
      </c>
      <c r="L63">
        <v>2789.48654009451</v>
      </c>
      <c r="N63">
        <v>16900.644975353069</v>
      </c>
      <c r="O63">
        <v>1690.0644975353068</v>
      </c>
    </row>
    <row r="64" spans="2:15" x14ac:dyDescent="0.25">
      <c r="B64" t="s">
        <v>68</v>
      </c>
      <c r="C64">
        <v>7893.1400264455651</v>
      </c>
      <c r="D64">
        <v>10067.693127784834</v>
      </c>
      <c r="E64">
        <v>18696.529964925954</v>
      </c>
      <c r="F64">
        <v>20021.1511468627</v>
      </c>
      <c r="G64">
        <v>27568.724646327137</v>
      </c>
      <c r="H64">
        <v>33108.380352895088</v>
      </c>
      <c r="I64">
        <v>44645.343706629283</v>
      </c>
      <c r="J64">
        <v>28615.233536695552</v>
      </c>
      <c r="K64">
        <v>68383.1851928338</v>
      </c>
      <c r="L64">
        <v>84932.760700426181</v>
      </c>
      <c r="N64">
        <v>343932.1424018261</v>
      </c>
      <c r="O64">
        <v>34393.214240182613</v>
      </c>
    </row>
    <row r="65" spans="2:15" x14ac:dyDescent="0.25">
      <c r="B65" t="s">
        <v>69</v>
      </c>
      <c r="C65">
        <v>14795.423107412476</v>
      </c>
      <c r="D65">
        <v>16548.973353375743</v>
      </c>
      <c r="E65">
        <v>18436.297073899306</v>
      </c>
      <c r="F65">
        <v>13258.892314663664</v>
      </c>
      <c r="G65">
        <v>16036.339559511194</v>
      </c>
      <c r="H65">
        <v>18431.506496620172</v>
      </c>
      <c r="I65">
        <v>27318.501260482353</v>
      </c>
      <c r="J65">
        <v>20555.940007587335</v>
      </c>
      <c r="K65">
        <v>16841.609453192978</v>
      </c>
      <c r="L65">
        <v>19603.912400692538</v>
      </c>
      <c r="N65">
        <v>181827.39502743774</v>
      </c>
      <c r="O65">
        <v>18182.739502743774</v>
      </c>
    </row>
    <row r="66" spans="2:15" x14ac:dyDescent="0.25">
      <c r="B66" t="s">
        <v>70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N66">
        <v>0</v>
      </c>
      <c r="O66">
        <v>0</v>
      </c>
    </row>
    <row r="67" spans="2:15" x14ac:dyDescent="0.25">
      <c r="B67" t="s">
        <v>71</v>
      </c>
      <c r="C67">
        <v>0</v>
      </c>
      <c r="D67">
        <v>0</v>
      </c>
      <c r="E67">
        <v>0</v>
      </c>
      <c r="F67">
        <v>0</v>
      </c>
      <c r="G67">
        <v>0</v>
      </c>
      <c r="H67">
        <v>3659.63</v>
      </c>
      <c r="I67">
        <v>19667.975732626397</v>
      </c>
      <c r="J67">
        <v>18139.209104685135</v>
      </c>
      <c r="K67">
        <v>22281.9529121784</v>
      </c>
      <c r="L67">
        <v>15029.246266142749</v>
      </c>
      <c r="N67">
        <v>78778.014015632682</v>
      </c>
      <c r="O67">
        <v>7877.801401563268</v>
      </c>
    </row>
    <row r="68" spans="2:15" x14ac:dyDescent="0.25">
      <c r="B68" t="s">
        <v>72</v>
      </c>
      <c r="C68">
        <v>360.34758670006875</v>
      </c>
      <c r="D68">
        <v>430.21482489477</v>
      </c>
      <c r="E68">
        <v>434.72567598804551</v>
      </c>
      <c r="F68">
        <v>685.79094019455101</v>
      </c>
      <c r="G68">
        <v>321.82539634484311</v>
      </c>
      <c r="H68">
        <v>27.888375635459852</v>
      </c>
      <c r="I68">
        <v>894.01903807302745</v>
      </c>
      <c r="J68">
        <v>470.41771016556504</v>
      </c>
      <c r="K68">
        <v>161.80070993842673</v>
      </c>
      <c r="L68">
        <v>222.34673830900465</v>
      </c>
      <c r="N68">
        <v>4009.3769962437618</v>
      </c>
      <c r="O68">
        <v>400.93769962437619</v>
      </c>
    </row>
    <row r="69" spans="2:15" x14ac:dyDescent="0.25">
      <c r="B69" t="s">
        <v>73</v>
      </c>
      <c r="C69">
        <v>130.12594536658099</v>
      </c>
      <c r="D69">
        <v>0</v>
      </c>
      <c r="E69">
        <v>127.58731232313936</v>
      </c>
      <c r="F69">
        <v>0</v>
      </c>
      <c r="G69">
        <v>206.20592383638902</v>
      </c>
      <c r="H69">
        <v>0</v>
      </c>
      <c r="I69">
        <v>93.948630098772512</v>
      </c>
      <c r="J69">
        <v>126.54707180958845</v>
      </c>
      <c r="K69">
        <v>0</v>
      </c>
      <c r="L69">
        <v>0</v>
      </c>
      <c r="N69">
        <v>684.41488343447031</v>
      </c>
      <c r="O69">
        <v>68.441488343447034</v>
      </c>
    </row>
    <row r="70" spans="2:15" x14ac:dyDescent="0.25">
      <c r="B70" t="s">
        <v>74</v>
      </c>
      <c r="C70">
        <v>967.9247133531959</v>
      </c>
      <c r="D70">
        <v>1030.5211161013472</v>
      </c>
      <c r="E70">
        <v>1015.9180208366711</v>
      </c>
      <c r="F70">
        <v>1799.9688963243932</v>
      </c>
      <c r="G70">
        <v>3127.6728955241397</v>
      </c>
      <c r="H70">
        <v>2966.3849826146798</v>
      </c>
      <c r="I70">
        <v>5746.4946905914803</v>
      </c>
      <c r="J70">
        <v>782.58583719996091</v>
      </c>
      <c r="K70">
        <v>746.55167454336333</v>
      </c>
      <c r="L70">
        <v>8216.2606665110288</v>
      </c>
      <c r="N70">
        <v>26400.283493600258</v>
      </c>
      <c r="O70">
        <v>2640.0283493600259</v>
      </c>
    </row>
    <row r="71" spans="2:15" x14ac:dyDescent="0.25">
      <c r="B71" t="s">
        <v>75</v>
      </c>
      <c r="C71">
        <v>0</v>
      </c>
      <c r="D71">
        <v>276.53924775029185</v>
      </c>
      <c r="E71">
        <v>79.88057452599034</v>
      </c>
      <c r="F71">
        <v>245.42833968885699</v>
      </c>
      <c r="G71">
        <v>0</v>
      </c>
      <c r="H71">
        <v>257.94621564025999</v>
      </c>
      <c r="I71">
        <v>0</v>
      </c>
      <c r="J71">
        <v>0</v>
      </c>
      <c r="K71">
        <v>0</v>
      </c>
      <c r="L71">
        <v>0</v>
      </c>
      <c r="N71">
        <v>859.79437760539918</v>
      </c>
      <c r="O71">
        <v>85.979437760539923</v>
      </c>
    </row>
    <row r="72" spans="2:15" x14ac:dyDescent="0.25">
      <c r="B72" t="s">
        <v>76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N72">
        <v>0</v>
      </c>
      <c r="O72">
        <v>0</v>
      </c>
    </row>
    <row r="73" spans="2:15" x14ac:dyDescent="0.25">
      <c r="B73" t="s">
        <v>77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N73">
        <v>0</v>
      </c>
      <c r="O73">
        <v>0</v>
      </c>
    </row>
    <row r="74" spans="2:15" x14ac:dyDescent="0.25">
      <c r="B74" t="s">
        <v>78</v>
      </c>
      <c r="C74">
        <v>2244.7861561999052</v>
      </c>
      <c r="D74">
        <v>574.1297052320557</v>
      </c>
      <c r="E74">
        <v>65.100242455926491</v>
      </c>
      <c r="F74">
        <v>790.67431462356217</v>
      </c>
      <c r="G74">
        <v>959.98118859483293</v>
      </c>
      <c r="H74">
        <v>5207.9349871259146</v>
      </c>
      <c r="I74">
        <v>10049.470349793199</v>
      </c>
      <c r="J74">
        <v>1465.0464263039612</v>
      </c>
      <c r="K74">
        <v>0</v>
      </c>
      <c r="L74">
        <v>3765.4445465163267</v>
      </c>
      <c r="N74">
        <v>25122.567916845681</v>
      </c>
      <c r="O74">
        <v>2512.2567916845683</v>
      </c>
    </row>
    <row r="75" spans="2:15" x14ac:dyDescent="0.25">
      <c r="B75" t="s">
        <v>79</v>
      </c>
      <c r="C75">
        <v>22.311783583588202</v>
      </c>
      <c r="D75">
        <v>0</v>
      </c>
      <c r="E75">
        <v>19.354488346300901</v>
      </c>
      <c r="F75">
        <v>0</v>
      </c>
      <c r="G75">
        <v>0</v>
      </c>
      <c r="H75">
        <v>356.44993577909099</v>
      </c>
      <c r="I75">
        <v>0</v>
      </c>
      <c r="J75">
        <v>82.176178999685192</v>
      </c>
      <c r="K75">
        <v>45.777456127155801</v>
      </c>
      <c r="L75">
        <v>303.82648548573701</v>
      </c>
      <c r="N75">
        <v>829.89632832155803</v>
      </c>
      <c r="O75">
        <v>82.989632832155806</v>
      </c>
    </row>
    <row r="76" spans="2:15" x14ac:dyDescent="0.25">
      <c r="B76" t="s">
        <v>80</v>
      </c>
      <c r="C76">
        <v>129.95172109367601</v>
      </c>
      <c r="D76">
        <v>81.679077418696409</v>
      </c>
      <c r="E76">
        <v>6.0131819231632129</v>
      </c>
      <c r="F76">
        <v>0</v>
      </c>
      <c r="G76">
        <v>515.8036426781598</v>
      </c>
      <c r="H76">
        <v>849.24593286423044</v>
      </c>
      <c r="I76">
        <v>587.5188478614956</v>
      </c>
      <c r="J76">
        <v>701.96799776909961</v>
      </c>
      <c r="K76">
        <v>477.99560337115656</v>
      </c>
      <c r="L76">
        <v>793.3098826763586</v>
      </c>
      <c r="N76">
        <v>4143.4858876560356</v>
      </c>
      <c r="O76">
        <v>414.34858876560355</v>
      </c>
    </row>
    <row r="77" spans="2:15" x14ac:dyDescent="0.25">
      <c r="B77" t="s">
        <v>81</v>
      </c>
      <c r="C77">
        <v>1060.9272355687021</v>
      </c>
      <c r="D77">
        <v>1209.7113099762353</v>
      </c>
      <c r="E77">
        <v>1942.6585430057344</v>
      </c>
      <c r="F77">
        <v>2263.2597327986919</v>
      </c>
      <c r="G77">
        <v>2473.5820188396915</v>
      </c>
      <c r="H77">
        <v>3160.4915871045896</v>
      </c>
      <c r="I77">
        <v>3286.2803614945756</v>
      </c>
      <c r="J77">
        <v>2093.4431368816195</v>
      </c>
      <c r="K77">
        <v>1613.7331058602367</v>
      </c>
      <c r="L77">
        <v>4062.9170961333689</v>
      </c>
      <c r="N77">
        <v>23167.004127663444</v>
      </c>
      <c r="O77">
        <v>2316.7004127663445</v>
      </c>
    </row>
    <row r="78" spans="2:15" x14ac:dyDescent="0.25">
      <c r="B78" t="s">
        <v>82</v>
      </c>
      <c r="C78">
        <v>528.45495392021257</v>
      </c>
      <c r="D78">
        <v>0</v>
      </c>
      <c r="E78">
        <v>952.03629019921516</v>
      </c>
      <c r="F78">
        <v>1677.786580502066</v>
      </c>
      <c r="G78">
        <v>3191.3366339865397</v>
      </c>
      <c r="H78">
        <v>7005.7538722214349</v>
      </c>
      <c r="I78">
        <v>3049.1865084495103</v>
      </c>
      <c r="J78">
        <v>4020.5573271495873</v>
      </c>
      <c r="K78">
        <v>529.38365376387992</v>
      </c>
      <c r="L78">
        <v>2311.2955781054206</v>
      </c>
      <c r="N78">
        <v>23265.791398297864</v>
      </c>
      <c r="O78">
        <v>2326.5791398297865</v>
      </c>
    </row>
    <row r="79" spans="2:15" x14ac:dyDescent="0.25">
      <c r="B79" t="s">
        <v>83</v>
      </c>
      <c r="C79">
        <v>195.31516711178489</v>
      </c>
      <c r="D79">
        <v>71.241873388939098</v>
      </c>
      <c r="E79">
        <v>54.903902128454192</v>
      </c>
      <c r="F79">
        <v>61.305625480030201</v>
      </c>
      <c r="G79">
        <v>159.17009127197494</v>
      </c>
      <c r="H79">
        <v>296.69602414115985</v>
      </c>
      <c r="I79">
        <v>434.06246865214223</v>
      </c>
      <c r="J79">
        <v>586.58269476478984</v>
      </c>
      <c r="K79">
        <v>65.836303110934153</v>
      </c>
      <c r="L79">
        <v>409.6504108443977</v>
      </c>
      <c r="N79">
        <v>2334.7645608946068</v>
      </c>
      <c r="O79">
        <v>233.47645608946067</v>
      </c>
    </row>
    <row r="80" spans="2:15" x14ac:dyDescent="0.25">
      <c r="B80" t="s">
        <v>84</v>
      </c>
      <c r="C80">
        <v>886.12413162093492</v>
      </c>
      <c r="D80">
        <v>813.82956244951799</v>
      </c>
      <c r="E80">
        <v>897.969922076535</v>
      </c>
      <c r="F80">
        <v>980.86187055678647</v>
      </c>
      <c r="G80">
        <v>1576.264266199596</v>
      </c>
      <c r="H80">
        <v>1904.6049444183443</v>
      </c>
      <c r="I80">
        <v>647.53706987351393</v>
      </c>
      <c r="J80">
        <v>1328.078550263112</v>
      </c>
      <c r="K80">
        <v>806.65772348817188</v>
      </c>
      <c r="L80">
        <v>413.98914486710385</v>
      </c>
      <c r="N80">
        <v>10255.917185813618</v>
      </c>
      <c r="O80">
        <v>1025.5917185813619</v>
      </c>
    </row>
    <row r="81" spans="2:15" x14ac:dyDescent="0.25">
      <c r="B81" t="s">
        <v>85</v>
      </c>
      <c r="C81">
        <v>57.941556472084784</v>
      </c>
      <c r="D81">
        <v>0</v>
      </c>
      <c r="E81">
        <v>0</v>
      </c>
      <c r="F81">
        <v>1497.3015831701603</v>
      </c>
      <c r="G81">
        <v>0</v>
      </c>
      <c r="H81">
        <v>0</v>
      </c>
      <c r="I81">
        <v>1752.7</v>
      </c>
      <c r="J81">
        <v>0</v>
      </c>
      <c r="K81">
        <v>2136.9</v>
      </c>
      <c r="L81">
        <v>0</v>
      </c>
      <c r="N81">
        <v>5444.8431396422457</v>
      </c>
      <c r="O81">
        <v>544.48431396422461</v>
      </c>
    </row>
    <row r="82" spans="2:15" x14ac:dyDescent="0.25">
      <c r="B82" t="s">
        <v>86</v>
      </c>
      <c r="C82">
        <v>1309.3808895444317</v>
      </c>
      <c r="D82">
        <v>1850.8695372332127</v>
      </c>
      <c r="E82">
        <v>1101.2471571439817</v>
      </c>
      <c r="F82">
        <v>1458.0711717179884</v>
      </c>
      <c r="G82">
        <v>1142.3974410418532</v>
      </c>
      <c r="H82">
        <v>1093.8044318119198</v>
      </c>
      <c r="I82">
        <v>1934.6192618360433</v>
      </c>
      <c r="J82">
        <v>976.92755672486942</v>
      </c>
      <c r="K82">
        <v>1503.1694889890668</v>
      </c>
      <c r="L82">
        <v>4266.5953800288953</v>
      </c>
      <c r="N82">
        <v>16637.082316072261</v>
      </c>
      <c r="O82">
        <v>1663.708231607226</v>
      </c>
    </row>
    <row r="83" spans="2:15" x14ac:dyDescent="0.25">
      <c r="B83" t="s">
        <v>87</v>
      </c>
      <c r="C83">
        <v>177.36167462254068</v>
      </c>
      <c r="D83">
        <v>280.99869323191433</v>
      </c>
      <c r="E83">
        <v>380.56467396948119</v>
      </c>
      <c r="F83">
        <v>493.81972463742773</v>
      </c>
      <c r="G83">
        <v>304.83590030715061</v>
      </c>
      <c r="H83">
        <v>807.18559769800595</v>
      </c>
      <c r="I83">
        <v>1074.4382740034011</v>
      </c>
      <c r="J83">
        <v>563.75822734214262</v>
      </c>
      <c r="K83">
        <v>572.72863221761486</v>
      </c>
      <c r="L83">
        <v>934.01176328262159</v>
      </c>
      <c r="N83">
        <v>5589.7031613123008</v>
      </c>
      <c r="O83">
        <v>558.97031613123011</v>
      </c>
    </row>
    <row r="84" spans="2:15" x14ac:dyDescent="0.25">
      <c r="B84" t="s">
        <v>88</v>
      </c>
      <c r="C84">
        <v>121.86092487728402</v>
      </c>
      <c r="D84">
        <v>58.795979236811988</v>
      </c>
      <c r="E84">
        <v>755.77448585036575</v>
      </c>
      <c r="F84">
        <v>411.71136403353245</v>
      </c>
      <c r="G84">
        <v>1595.7907428933836</v>
      </c>
      <c r="H84">
        <v>74.47256160625102</v>
      </c>
      <c r="I84">
        <v>636.30872283111285</v>
      </c>
      <c r="J84">
        <v>164.66619956939616</v>
      </c>
      <c r="K84">
        <v>107.7147020483967</v>
      </c>
      <c r="L84">
        <v>265.47080065294205</v>
      </c>
      <c r="N84">
        <v>4192.5664835994767</v>
      </c>
      <c r="O84">
        <v>419.25664835994769</v>
      </c>
    </row>
    <row r="85" spans="2:15" x14ac:dyDescent="0.25">
      <c r="B85" t="s">
        <v>89</v>
      </c>
      <c r="C85">
        <v>111.89783706026572</v>
      </c>
      <c r="D85">
        <v>211.53445198620753</v>
      </c>
      <c r="E85">
        <v>160.21214622025491</v>
      </c>
      <c r="F85">
        <v>494.02215887582912</v>
      </c>
      <c r="G85">
        <v>458.304339026967</v>
      </c>
      <c r="H85">
        <v>456.09534021813937</v>
      </c>
      <c r="I85">
        <v>1010.0540925141834</v>
      </c>
      <c r="J85">
        <v>752.44969807888731</v>
      </c>
      <c r="K85">
        <v>687.35528541077065</v>
      </c>
      <c r="L85">
        <v>977.27329787904216</v>
      </c>
      <c r="N85">
        <v>5319.1986472705466</v>
      </c>
      <c r="O85">
        <v>531.91986472705469</v>
      </c>
    </row>
    <row r="86" spans="2:15" x14ac:dyDescent="0.25">
      <c r="B86" t="s">
        <v>90</v>
      </c>
      <c r="C86">
        <v>19736.741474194401</v>
      </c>
      <c r="D86">
        <v>20762.620632745045</v>
      </c>
      <c r="E86">
        <v>26732.680860265769</v>
      </c>
      <c r="F86">
        <v>35294.338282986944</v>
      </c>
      <c r="G86">
        <v>36720.113621218559</v>
      </c>
      <c r="H86">
        <v>36809.015173638487</v>
      </c>
      <c r="I86">
        <v>41123.342238880672</v>
      </c>
      <c r="J86">
        <v>34507.371611279283</v>
      </c>
      <c r="K86">
        <v>64510.945046164074</v>
      </c>
      <c r="L86">
        <v>54183.553871071701</v>
      </c>
      <c r="N86">
        <v>370380.72281244496</v>
      </c>
      <c r="O86">
        <v>37038.072281244495</v>
      </c>
    </row>
    <row r="87" spans="2:15" x14ac:dyDescent="0.25">
      <c r="B87" t="s">
        <v>91</v>
      </c>
      <c r="C87">
        <v>155.50962980528678</v>
      </c>
      <c r="D87">
        <v>111.43843592961079</v>
      </c>
      <c r="E87">
        <v>68.121704451757907</v>
      </c>
      <c r="F87">
        <v>34.851317234023497</v>
      </c>
      <c r="G87">
        <v>72.469247222643517</v>
      </c>
      <c r="H87">
        <v>49.277544831465512</v>
      </c>
      <c r="I87">
        <v>55.60442352720235</v>
      </c>
      <c r="J87">
        <v>38.79544157970934</v>
      </c>
      <c r="K87">
        <v>61.563648746320261</v>
      </c>
      <c r="L87">
        <v>69.50446541713761</v>
      </c>
      <c r="N87">
        <v>717.13585874515741</v>
      </c>
      <c r="O87">
        <v>71.713585874515744</v>
      </c>
    </row>
    <row r="88" spans="2:15" x14ac:dyDescent="0.25">
      <c r="B88" t="s">
        <v>92</v>
      </c>
      <c r="C88">
        <v>50.723298056340738</v>
      </c>
      <c r="D88">
        <v>274.62329462970467</v>
      </c>
      <c r="E88">
        <v>128.27290928342262</v>
      </c>
      <c r="F88">
        <v>173.18076143571301</v>
      </c>
      <c r="G88">
        <v>224.29000667731685</v>
      </c>
      <c r="H88">
        <v>184.29007234982532</v>
      </c>
      <c r="I88">
        <v>966.05633322981248</v>
      </c>
      <c r="J88">
        <v>323.221781085619</v>
      </c>
      <c r="K88">
        <v>899.46788784421142</v>
      </c>
      <c r="L88">
        <v>529.93581088672499</v>
      </c>
      <c r="N88">
        <v>3754.0621554786912</v>
      </c>
      <c r="O88">
        <v>375.40621554786912</v>
      </c>
    </row>
    <row r="89" spans="2:15" x14ac:dyDescent="0.25">
      <c r="B89" t="s">
        <v>93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N89">
        <v>0</v>
      </c>
      <c r="O89">
        <v>0</v>
      </c>
    </row>
    <row r="90" spans="2:15" x14ac:dyDescent="0.25">
      <c r="B90" t="s">
        <v>94</v>
      </c>
      <c r="C90">
        <v>0</v>
      </c>
      <c r="D90">
        <v>107.45014162383885</v>
      </c>
      <c r="E90">
        <v>32.122843828942678</v>
      </c>
      <c r="F90">
        <v>0</v>
      </c>
      <c r="G90">
        <v>1.8251317137160186</v>
      </c>
      <c r="H90">
        <v>0</v>
      </c>
      <c r="I90">
        <v>180.20620341598715</v>
      </c>
      <c r="J90">
        <v>305.70796160675263</v>
      </c>
      <c r="K90">
        <v>442.84116753728949</v>
      </c>
      <c r="L90">
        <v>0</v>
      </c>
      <c r="N90">
        <v>1070.1534497265268</v>
      </c>
      <c r="O90">
        <v>107.01534497265268</v>
      </c>
    </row>
    <row r="91" spans="2:15" x14ac:dyDescent="0.25">
      <c r="B91" t="s">
        <v>95</v>
      </c>
      <c r="C91">
        <v>35620.947772506101</v>
      </c>
      <c r="D91">
        <v>38085.176680005687</v>
      </c>
      <c r="E91">
        <v>40737.670941910983</v>
      </c>
      <c r="F91">
        <v>47746.319772316907</v>
      </c>
      <c r="G91">
        <v>47748.891095105035</v>
      </c>
      <c r="H91">
        <v>58592.460247385927</v>
      </c>
      <c r="I91">
        <v>65151.136387772996</v>
      </c>
      <c r="J91">
        <v>38128.419627706084</v>
      </c>
      <c r="K91">
        <v>51953.959781002253</v>
      </c>
      <c r="L91">
        <v>38094.477939263852</v>
      </c>
      <c r="N91">
        <v>461859.46024497581</v>
      </c>
      <c r="O91">
        <v>46185.946024497578</v>
      </c>
    </row>
    <row r="92" spans="2:15" x14ac:dyDescent="0.25">
      <c r="B92" t="s">
        <v>96</v>
      </c>
      <c r="C92">
        <v>131.73366228165654</v>
      </c>
      <c r="D92">
        <v>227.88805969562227</v>
      </c>
      <c r="E92">
        <v>343.33649168819352</v>
      </c>
      <c r="F92">
        <v>243.83379242326163</v>
      </c>
      <c r="G92">
        <v>187.99552416752388</v>
      </c>
      <c r="H92">
        <v>440.27824668519673</v>
      </c>
      <c r="I92">
        <v>493.10721137253432</v>
      </c>
      <c r="J92">
        <v>225.78602484112514</v>
      </c>
      <c r="K92">
        <v>0</v>
      </c>
      <c r="L92">
        <v>172.26302002033572</v>
      </c>
      <c r="N92">
        <v>2466.2220331754502</v>
      </c>
      <c r="O92">
        <v>246.62220331754503</v>
      </c>
    </row>
    <row r="93" spans="2:15" x14ac:dyDescent="0.25">
      <c r="B93" t="s">
        <v>97</v>
      </c>
      <c r="C93">
        <v>0</v>
      </c>
      <c r="D93">
        <v>5.9219343860699833</v>
      </c>
      <c r="E93">
        <v>0</v>
      </c>
      <c r="F93">
        <v>75.458817052100002</v>
      </c>
      <c r="G93">
        <v>13.766</v>
      </c>
      <c r="H93">
        <v>212.26590999998999</v>
      </c>
      <c r="I93">
        <v>774.64742651941003</v>
      </c>
      <c r="J93">
        <v>0</v>
      </c>
      <c r="K93">
        <v>0</v>
      </c>
      <c r="L93">
        <v>76.051158250211188</v>
      </c>
      <c r="N93">
        <v>1158.1112462077813</v>
      </c>
      <c r="O93">
        <v>115.81112462077813</v>
      </c>
    </row>
    <row r="94" spans="2:15" x14ac:dyDescent="0.25">
      <c r="B94" t="s">
        <v>98</v>
      </c>
      <c r="C94">
        <v>0</v>
      </c>
      <c r="D94">
        <v>0</v>
      </c>
      <c r="E94">
        <v>979.99999999999989</v>
      </c>
      <c r="F94">
        <v>925.07176670057254</v>
      </c>
      <c r="G94">
        <v>436.41286294255519</v>
      </c>
      <c r="H94">
        <v>742.64289239276218</v>
      </c>
      <c r="I94">
        <v>456.12658213600253</v>
      </c>
      <c r="J94">
        <v>277.52618655203787</v>
      </c>
      <c r="K94">
        <v>258.64779463007221</v>
      </c>
      <c r="L94">
        <v>222.12795129958749</v>
      </c>
      <c r="N94">
        <v>4298.5560366535901</v>
      </c>
      <c r="O94">
        <v>429.85560366535901</v>
      </c>
    </row>
    <row r="95" spans="2:15" x14ac:dyDescent="0.25">
      <c r="B95" t="s">
        <v>99</v>
      </c>
      <c r="C95">
        <v>242.4268589257648</v>
      </c>
      <c r="D95">
        <v>553.54221340048321</v>
      </c>
      <c r="E95">
        <v>906.14385846033542</v>
      </c>
      <c r="F95">
        <v>3487.0549254458074</v>
      </c>
      <c r="G95">
        <v>682.64936797925702</v>
      </c>
      <c r="H95">
        <v>599.89508715826219</v>
      </c>
      <c r="I95">
        <v>1857.2124839719711</v>
      </c>
      <c r="J95">
        <v>2232.487636981441</v>
      </c>
      <c r="K95">
        <v>777.1234200561355</v>
      </c>
      <c r="L95">
        <v>577.13937515407861</v>
      </c>
      <c r="N95">
        <v>11915.675227533535</v>
      </c>
      <c r="O95">
        <v>1191.5675227533534</v>
      </c>
    </row>
    <row r="96" spans="2:15" x14ac:dyDescent="0.25">
      <c r="B96" t="s">
        <v>100</v>
      </c>
      <c r="C96">
        <v>265.80807707385304</v>
      </c>
      <c r="D96">
        <v>83.29883322344449</v>
      </c>
      <c r="E96">
        <v>0</v>
      </c>
      <c r="F96">
        <v>0</v>
      </c>
      <c r="G96">
        <v>365.3694108165987</v>
      </c>
      <c r="H96">
        <v>127.18553797510646</v>
      </c>
      <c r="I96">
        <v>0</v>
      </c>
      <c r="J96">
        <v>0</v>
      </c>
      <c r="K96">
        <v>31.045399314501083</v>
      </c>
      <c r="L96">
        <v>0</v>
      </c>
      <c r="N96">
        <v>872.70725840350383</v>
      </c>
      <c r="O96">
        <v>87.27072584035038</v>
      </c>
    </row>
    <row r="97" spans="2:15" x14ac:dyDescent="0.25">
      <c r="B97" t="s">
        <v>101</v>
      </c>
      <c r="C97">
        <v>18.918766241074497</v>
      </c>
      <c r="D97">
        <v>114.44811211334112</v>
      </c>
      <c r="E97">
        <v>633.31395998977462</v>
      </c>
      <c r="F97">
        <v>604.23594905817993</v>
      </c>
      <c r="G97">
        <v>625.6888245394141</v>
      </c>
      <c r="H97">
        <v>335.68770102216297</v>
      </c>
      <c r="I97">
        <v>1361.89254553773</v>
      </c>
      <c r="J97">
        <v>1009.8145743162901</v>
      </c>
      <c r="K97">
        <v>2132.2951615413099</v>
      </c>
      <c r="L97">
        <v>0</v>
      </c>
      <c r="N97">
        <v>6836.2955943592769</v>
      </c>
      <c r="O97">
        <v>683.62955943592772</v>
      </c>
    </row>
    <row r="98" spans="2:15" x14ac:dyDescent="0.25">
      <c r="B98" t="s">
        <v>102</v>
      </c>
      <c r="C98">
        <v>34.620110177264564</v>
      </c>
      <c r="D98">
        <v>88.832510687224001</v>
      </c>
      <c r="E98">
        <v>107.42679344068748</v>
      </c>
      <c r="F98">
        <v>138.25727121938164</v>
      </c>
      <c r="G98">
        <v>401.81865959179589</v>
      </c>
      <c r="H98">
        <v>761.63895639123973</v>
      </c>
      <c r="I98">
        <v>792.04474962427491</v>
      </c>
      <c r="J98">
        <v>1018.310502853771</v>
      </c>
      <c r="K98">
        <v>524.31774039021809</v>
      </c>
      <c r="L98">
        <v>1169.2607435193593</v>
      </c>
      <c r="N98">
        <v>5036.5280378952166</v>
      </c>
      <c r="O98">
        <v>503.65280378952167</v>
      </c>
    </row>
    <row r="99" spans="2:15" x14ac:dyDescent="0.25">
      <c r="B99" t="s">
        <v>103</v>
      </c>
      <c r="C99">
        <v>539.80462043115585</v>
      </c>
      <c r="D99">
        <v>364.10557592943178</v>
      </c>
      <c r="E99">
        <v>413.70780265647159</v>
      </c>
      <c r="F99">
        <v>503.03667265830177</v>
      </c>
      <c r="G99">
        <v>677.63944081180739</v>
      </c>
      <c r="H99">
        <v>574.32036733272753</v>
      </c>
      <c r="I99">
        <v>883.95156306605429</v>
      </c>
      <c r="J99">
        <v>1552.1892228408847</v>
      </c>
      <c r="K99">
        <v>1885.056726284153</v>
      </c>
      <c r="L99">
        <v>651.44526709321781</v>
      </c>
      <c r="N99">
        <v>8045.2572591042062</v>
      </c>
      <c r="O99">
        <v>804.52572591042065</v>
      </c>
    </row>
    <row r="100" spans="2:15" x14ac:dyDescent="0.25">
      <c r="B100" t="s">
        <v>104</v>
      </c>
      <c r="C100">
        <v>770.29135255520214</v>
      </c>
      <c r="D100">
        <v>625.14306415270789</v>
      </c>
      <c r="E100">
        <v>1054.7133615505359</v>
      </c>
      <c r="F100">
        <v>1019.1851683939637</v>
      </c>
      <c r="G100">
        <v>1510.7342977259536</v>
      </c>
      <c r="H100">
        <v>1222.4321995310181</v>
      </c>
      <c r="I100">
        <v>1594.1711394258743</v>
      </c>
      <c r="J100">
        <v>1241.4555507955536</v>
      </c>
      <c r="K100">
        <v>1888.8897840248708</v>
      </c>
      <c r="L100">
        <v>2314.7433820623232</v>
      </c>
      <c r="N100">
        <v>13241.759300218004</v>
      </c>
      <c r="O100">
        <v>1324.1759300218005</v>
      </c>
    </row>
    <row r="101" spans="2:15" x14ac:dyDescent="0.25">
      <c r="B101" t="s">
        <v>105</v>
      </c>
      <c r="C101">
        <v>8.6158235596474118</v>
      </c>
      <c r="D101">
        <v>14.580167842068851</v>
      </c>
      <c r="E101">
        <v>86.306903917677772</v>
      </c>
      <c r="F101">
        <v>123.21231498129725</v>
      </c>
      <c r="G101">
        <v>0</v>
      </c>
      <c r="H101">
        <v>100.03182277753018</v>
      </c>
      <c r="I101">
        <v>96.443382669011157</v>
      </c>
      <c r="J101">
        <v>0</v>
      </c>
      <c r="K101">
        <v>534.2435563294589</v>
      </c>
      <c r="L101">
        <v>165.9429718771878</v>
      </c>
      <c r="N101">
        <v>1129.3769439538794</v>
      </c>
      <c r="O101">
        <v>112.93769439538794</v>
      </c>
    </row>
    <row r="102" spans="2:15" x14ac:dyDescent="0.25">
      <c r="B102" t="s">
        <v>106</v>
      </c>
      <c r="C102">
        <v>0</v>
      </c>
      <c r="D102">
        <v>0</v>
      </c>
      <c r="E102">
        <v>1681.3692795887805</v>
      </c>
      <c r="F102">
        <v>17866.567156180445</v>
      </c>
      <c r="G102">
        <v>19164.124017372058</v>
      </c>
      <c r="H102">
        <v>19321.336655671796</v>
      </c>
      <c r="I102">
        <v>24188.410594761539</v>
      </c>
      <c r="J102">
        <v>26376.6820873615</v>
      </c>
      <c r="K102">
        <v>20786.639052567301</v>
      </c>
      <c r="L102">
        <v>12888.712025340636</v>
      </c>
      <c r="N102">
        <v>142273.84086884407</v>
      </c>
      <c r="O102">
        <v>14227.384086884407</v>
      </c>
    </row>
    <row r="103" spans="2:15" x14ac:dyDescent="0.25">
      <c r="B103" t="s">
        <v>107</v>
      </c>
      <c r="C103">
        <v>1034.2389617183346</v>
      </c>
      <c r="D103">
        <v>929.32485695445359</v>
      </c>
      <c r="E103">
        <v>511.91614802621649</v>
      </c>
      <c r="F103">
        <v>851.49491609491099</v>
      </c>
      <c r="G103">
        <v>2397.4574977370789</v>
      </c>
      <c r="H103">
        <v>0</v>
      </c>
      <c r="I103">
        <v>0</v>
      </c>
      <c r="J103">
        <v>1031.15734720416</v>
      </c>
      <c r="K103">
        <v>0</v>
      </c>
      <c r="L103">
        <v>1005.60026007802</v>
      </c>
      <c r="N103">
        <v>7761.1899878131744</v>
      </c>
      <c r="O103">
        <v>776.11899878131749</v>
      </c>
    </row>
    <row r="104" spans="2:15" x14ac:dyDescent="0.25">
      <c r="B104" t="s">
        <v>108</v>
      </c>
      <c r="C104">
        <v>0</v>
      </c>
      <c r="D104">
        <v>43.819960069179999</v>
      </c>
      <c r="E104">
        <v>0</v>
      </c>
      <c r="F104">
        <v>200.15365386842967</v>
      </c>
      <c r="G104">
        <v>0</v>
      </c>
      <c r="H104">
        <v>0</v>
      </c>
      <c r="I104">
        <v>51.3</v>
      </c>
      <c r="J104">
        <v>0</v>
      </c>
      <c r="K104">
        <v>729</v>
      </c>
      <c r="L104">
        <v>0</v>
      </c>
      <c r="N104">
        <v>1024.2736139376098</v>
      </c>
      <c r="O104">
        <v>102.42736139376098</v>
      </c>
    </row>
    <row r="105" spans="2:15" x14ac:dyDescent="0.25">
      <c r="B105" t="s">
        <v>109</v>
      </c>
      <c r="C105">
        <v>2235.3116700806668</v>
      </c>
      <c r="D105">
        <v>2413.9885918837745</v>
      </c>
      <c r="E105">
        <v>2708.8051035593344</v>
      </c>
      <c r="F105">
        <v>3928.5658273163381</v>
      </c>
      <c r="G105">
        <v>4631.898513923531</v>
      </c>
      <c r="H105">
        <v>5566.1920617463848</v>
      </c>
      <c r="I105">
        <v>5799.7344778662009</v>
      </c>
      <c r="J105">
        <v>5188.8123309723969</v>
      </c>
      <c r="K105">
        <v>5190.9046030856343</v>
      </c>
      <c r="L105">
        <v>430.3</v>
      </c>
      <c r="N105">
        <v>38094.51318043426</v>
      </c>
      <c r="O105">
        <v>3809.451318043426</v>
      </c>
    </row>
    <row r="106" spans="2:15" x14ac:dyDescent="0.25">
      <c r="B106" t="s">
        <v>110</v>
      </c>
      <c r="C106">
        <v>52.020859024256424</v>
      </c>
      <c r="D106">
        <v>119.17145345224012</v>
      </c>
      <c r="E106">
        <v>92.685941586837998</v>
      </c>
      <c r="F106">
        <v>0</v>
      </c>
      <c r="G106">
        <v>15.048737689189601</v>
      </c>
      <c r="H106">
        <v>33.459662307221606</v>
      </c>
      <c r="I106">
        <v>183.88066402510788</v>
      </c>
      <c r="J106">
        <v>479.15767274503708</v>
      </c>
      <c r="K106">
        <v>448.06110521155148</v>
      </c>
      <c r="L106">
        <v>895.94044316390648</v>
      </c>
      <c r="N106">
        <v>2319.4265392053485</v>
      </c>
      <c r="O106">
        <v>231.94265392053484</v>
      </c>
    </row>
    <row r="107" spans="2:15" x14ac:dyDescent="0.25">
      <c r="B107" t="s">
        <v>111</v>
      </c>
      <c r="C107">
        <v>1072.3866012290939</v>
      </c>
      <c r="D107">
        <v>1830.0739468841998</v>
      </c>
      <c r="E107">
        <v>2183.1103884194058</v>
      </c>
      <c r="F107">
        <v>2756.1301007836255</v>
      </c>
      <c r="G107">
        <v>3267.5131535412593</v>
      </c>
      <c r="H107">
        <v>3851.0398651000464</v>
      </c>
      <c r="I107">
        <v>5461.165453865473</v>
      </c>
      <c r="J107">
        <v>4769.0626760950308</v>
      </c>
      <c r="K107">
        <v>6941.1739783519761</v>
      </c>
      <c r="L107">
        <v>7993.1243300258866</v>
      </c>
      <c r="N107">
        <v>40124.780494296007</v>
      </c>
      <c r="O107">
        <v>4012.4780494296006</v>
      </c>
    </row>
    <row r="108" spans="2:15" x14ac:dyDescent="0.25">
      <c r="B108" t="s">
        <v>112</v>
      </c>
      <c r="C108">
        <v>732.95084885357937</v>
      </c>
      <c r="D108">
        <v>750.42124406993571</v>
      </c>
      <c r="E108">
        <v>660.01074349959345</v>
      </c>
      <c r="F108">
        <v>930.2354211706006</v>
      </c>
      <c r="G108">
        <v>997.38641444951099</v>
      </c>
      <c r="H108">
        <v>585.44152493767467</v>
      </c>
      <c r="I108">
        <v>1354.8270103460773</v>
      </c>
      <c r="J108">
        <v>2063.6324963483862</v>
      </c>
      <c r="K108">
        <v>0</v>
      </c>
      <c r="L108">
        <v>1019.7978119089901</v>
      </c>
      <c r="N108">
        <v>9094.7035155843478</v>
      </c>
      <c r="O108">
        <v>909.4703515584348</v>
      </c>
    </row>
    <row r="109" spans="2:15" x14ac:dyDescent="0.25">
      <c r="B109" t="s">
        <v>113</v>
      </c>
      <c r="C109">
        <v>4896.7332558412654</v>
      </c>
      <c r="D109">
        <v>8255.5704040360943</v>
      </c>
      <c r="E109">
        <v>9215.473488978183</v>
      </c>
      <c r="F109">
        <v>13412.274016148653</v>
      </c>
      <c r="G109">
        <v>9978.0912770134346</v>
      </c>
      <c r="H109">
        <v>10063.066554633631</v>
      </c>
      <c r="I109">
        <v>8020.5874633772564</v>
      </c>
      <c r="J109">
        <v>5636.3996433658958</v>
      </c>
      <c r="K109">
        <v>7199.6643427667714</v>
      </c>
      <c r="L109">
        <v>12192.452871366015</v>
      </c>
      <c r="N109">
        <v>88870.313317527194</v>
      </c>
      <c r="O109">
        <v>8887.0313317527198</v>
      </c>
    </row>
    <row r="110" spans="2:15" x14ac:dyDescent="0.25">
      <c r="B110" t="s">
        <v>114</v>
      </c>
      <c r="C110">
        <v>1110.4737149630237</v>
      </c>
      <c r="D110">
        <v>1960.7128324395294</v>
      </c>
      <c r="E110">
        <v>420.90317532217887</v>
      </c>
      <c r="F110">
        <v>787.18953010206997</v>
      </c>
      <c r="G110">
        <v>0</v>
      </c>
      <c r="H110">
        <v>3302</v>
      </c>
      <c r="I110">
        <v>12161</v>
      </c>
      <c r="J110">
        <v>10045</v>
      </c>
      <c r="K110">
        <v>10462</v>
      </c>
      <c r="L110">
        <v>9144</v>
      </c>
      <c r="N110">
        <v>49393.279252826804</v>
      </c>
      <c r="O110">
        <v>4939.3279252826806</v>
      </c>
    </row>
    <row r="111" spans="2:15" x14ac:dyDescent="0.25">
      <c r="B111" t="s">
        <v>115</v>
      </c>
      <c r="C111">
        <v>1031</v>
      </c>
      <c r="D111">
        <v>1260</v>
      </c>
      <c r="E111">
        <v>0</v>
      </c>
      <c r="F111">
        <v>5568</v>
      </c>
      <c r="G111">
        <v>4908.5267878052546</v>
      </c>
      <c r="H111">
        <v>260.97796127281254</v>
      </c>
      <c r="I111">
        <v>6766.2455710929071</v>
      </c>
      <c r="J111">
        <v>21173.09372775866</v>
      </c>
      <c r="K111">
        <v>12536.90862827923</v>
      </c>
      <c r="L111">
        <v>9314.5465259069206</v>
      </c>
      <c r="N111">
        <v>62819.299202115784</v>
      </c>
      <c r="O111">
        <v>6281.9299202115781</v>
      </c>
    </row>
    <row r="112" spans="2:15" x14ac:dyDescent="0.25">
      <c r="B112" t="s">
        <v>116</v>
      </c>
      <c r="C112">
        <v>856.02777612460045</v>
      </c>
      <c r="D112">
        <v>288.75996167409039</v>
      </c>
      <c r="E112">
        <v>0</v>
      </c>
      <c r="F112">
        <v>0</v>
      </c>
      <c r="G112">
        <v>0</v>
      </c>
      <c r="H112">
        <v>4172.9495316436587</v>
      </c>
      <c r="I112">
        <v>4037.8842636485206</v>
      </c>
      <c r="J112">
        <v>1729</v>
      </c>
      <c r="K112">
        <v>145</v>
      </c>
      <c r="L112">
        <v>0</v>
      </c>
      <c r="N112">
        <v>11229.621533090871</v>
      </c>
      <c r="O112">
        <v>1122.9621533090872</v>
      </c>
    </row>
    <row r="113" spans="2:15" x14ac:dyDescent="0.25">
      <c r="B113" t="s">
        <v>117</v>
      </c>
      <c r="C113">
        <v>26516.970799891937</v>
      </c>
      <c r="D113">
        <v>41304.020399436355</v>
      </c>
      <c r="E113">
        <v>47135.753220060455</v>
      </c>
      <c r="F113">
        <v>57501.586154168232</v>
      </c>
      <c r="G113">
        <v>66824.537266141488</v>
      </c>
      <c r="H113">
        <v>82069.094318405274</v>
      </c>
      <c r="I113">
        <v>103971.65993828475</v>
      </c>
      <c r="J113">
        <v>129458.745369667</v>
      </c>
      <c r="K113">
        <v>135032.92306219877</v>
      </c>
      <c r="L113">
        <v>191144.8205556373</v>
      </c>
      <c r="N113">
        <v>880960.11108389148</v>
      </c>
      <c r="O113">
        <v>88096.011108389153</v>
      </c>
    </row>
    <row r="114" spans="2:15" x14ac:dyDescent="0.25">
      <c r="B114" t="s">
        <v>118</v>
      </c>
      <c r="C114">
        <v>39.601780309080752</v>
      </c>
      <c r="D114">
        <v>28.728406217700499</v>
      </c>
      <c r="E114">
        <v>216.51149341138157</v>
      </c>
      <c r="F114">
        <v>72.978486201980559</v>
      </c>
      <c r="G114">
        <v>130.28027305729694</v>
      </c>
      <c r="H114">
        <v>158.5105867467513</v>
      </c>
      <c r="I114">
        <v>111.69914858493993</v>
      </c>
      <c r="J114">
        <v>382.86996479301064</v>
      </c>
      <c r="K114">
        <v>446.7109259018556</v>
      </c>
      <c r="L114">
        <v>517.93606203680986</v>
      </c>
      <c r="N114">
        <v>2105.8271272608076</v>
      </c>
      <c r="O114">
        <v>210.58271272608076</v>
      </c>
    </row>
    <row r="115" spans="2:15" x14ac:dyDescent="0.25">
      <c r="B115" t="s">
        <v>119</v>
      </c>
      <c r="C115">
        <v>59.001594489061745</v>
      </c>
      <c r="D115">
        <v>84.224623260931821</v>
      </c>
      <c r="E115">
        <v>81.565114745283466</v>
      </c>
      <c r="F115">
        <v>330.83133023476012</v>
      </c>
      <c r="G115">
        <v>115.55490535727048</v>
      </c>
      <c r="H115">
        <v>144.28755806739903</v>
      </c>
      <c r="I115">
        <v>176.08500136251803</v>
      </c>
      <c r="J115">
        <v>103.11277904922623</v>
      </c>
      <c r="K115">
        <v>115.08060586441248</v>
      </c>
      <c r="L115">
        <v>142.41149376849103</v>
      </c>
      <c r="N115">
        <v>1352.1550061993546</v>
      </c>
      <c r="O115">
        <v>135.21550061993545</v>
      </c>
    </row>
    <row r="116" spans="2:15" x14ac:dyDescent="0.25">
      <c r="B116" t="s">
        <v>120</v>
      </c>
      <c r="C116">
        <v>3.8902444520354633</v>
      </c>
      <c r="D116">
        <v>5.1039116745776356</v>
      </c>
      <c r="E116">
        <v>4.1196017635629989</v>
      </c>
      <c r="F116">
        <v>11.129985049525633</v>
      </c>
      <c r="G116">
        <v>6.4989268203753463</v>
      </c>
      <c r="H116">
        <v>12.530852424285293</v>
      </c>
      <c r="I116">
        <v>38.329768194654832</v>
      </c>
      <c r="J116">
        <v>15.263055550223701</v>
      </c>
      <c r="K116">
        <v>17.144281701892822</v>
      </c>
      <c r="L116">
        <v>31.702489404406339</v>
      </c>
      <c r="N116">
        <v>145.71311703554008</v>
      </c>
      <c r="O116">
        <v>14.571311703554008</v>
      </c>
    </row>
    <row r="117" spans="2:15" x14ac:dyDescent="0.25">
      <c r="B117" t="s">
        <v>121</v>
      </c>
      <c r="C117">
        <v>7.8201293945312501E-11</v>
      </c>
      <c r="D117">
        <v>0</v>
      </c>
      <c r="E117">
        <v>0</v>
      </c>
      <c r="F117">
        <v>36393.440882701354</v>
      </c>
      <c r="G117">
        <v>21534.749172077147</v>
      </c>
      <c r="H117">
        <v>16863.071569650776</v>
      </c>
      <c r="I117">
        <v>33671.017136349576</v>
      </c>
      <c r="J117">
        <v>65418.682858084416</v>
      </c>
      <c r="K117">
        <v>38910.10023453179</v>
      </c>
      <c r="L117">
        <v>53637.949443281723</v>
      </c>
      <c r="N117">
        <v>266429.01129667688</v>
      </c>
      <c r="O117">
        <v>26642.901129667687</v>
      </c>
    </row>
    <row r="118" spans="2:15" x14ac:dyDescent="0.25">
      <c r="B118" t="s">
        <v>122</v>
      </c>
      <c r="C118">
        <v>0</v>
      </c>
      <c r="D118">
        <v>0</v>
      </c>
      <c r="E118">
        <v>0</v>
      </c>
      <c r="F118">
        <v>11.023367892292558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N118">
        <v>11.023367892292558</v>
      </c>
      <c r="O118">
        <v>1.1023367892292559</v>
      </c>
    </row>
    <row r="119" spans="2:15" x14ac:dyDescent="0.25">
      <c r="B119" t="s">
        <v>123</v>
      </c>
      <c r="C119">
        <v>5469.1230818699996</v>
      </c>
      <c r="D119">
        <v>7409.2463189720265</v>
      </c>
      <c r="E119">
        <v>9775.5862053551791</v>
      </c>
      <c r="F119">
        <v>6433.2255186664815</v>
      </c>
      <c r="G119">
        <v>5278.0901211509617</v>
      </c>
      <c r="H119">
        <v>4069.8124326032721</v>
      </c>
      <c r="I119">
        <v>211.50053206618099</v>
      </c>
      <c r="J119">
        <v>5602.6565739285033</v>
      </c>
      <c r="K119">
        <v>2654.8725462662533</v>
      </c>
      <c r="L119">
        <v>2462.4040081591356</v>
      </c>
      <c r="N119">
        <v>49366.517339037993</v>
      </c>
      <c r="O119">
        <v>4936.6517339037991</v>
      </c>
    </row>
    <row r="120" spans="2:15" x14ac:dyDescent="0.25">
      <c r="B120" t="s">
        <v>124</v>
      </c>
      <c r="C120">
        <v>221.73500056240587</v>
      </c>
      <c r="D120">
        <v>153.66169914593388</v>
      </c>
      <c r="E120">
        <v>82.238913106142434</v>
      </c>
      <c r="F120">
        <v>75.129837854907564</v>
      </c>
      <c r="G120">
        <v>3.8980113862402277</v>
      </c>
      <c r="H120">
        <v>0</v>
      </c>
      <c r="I120">
        <v>0</v>
      </c>
      <c r="J120">
        <v>0</v>
      </c>
      <c r="K120">
        <v>0</v>
      </c>
      <c r="L120">
        <v>0</v>
      </c>
      <c r="N120">
        <v>536.66346205562991</v>
      </c>
      <c r="O120">
        <v>53.666346205562988</v>
      </c>
    </row>
    <row r="121" spans="2:15" x14ac:dyDescent="0.25">
      <c r="B121" t="s">
        <v>125</v>
      </c>
      <c r="C121">
        <v>69.37087130969951</v>
      </c>
      <c r="D121">
        <v>94.908962075468466</v>
      </c>
      <c r="E121">
        <v>94.102021269101357</v>
      </c>
      <c r="F121">
        <v>90.368035472760084</v>
      </c>
      <c r="G121">
        <v>27.617568379190697</v>
      </c>
      <c r="H121">
        <v>63.267580562996713</v>
      </c>
      <c r="I121">
        <v>50.321767423646627</v>
      </c>
      <c r="J121">
        <v>6.6559210631816601</v>
      </c>
      <c r="K121">
        <v>3.9786927060239101</v>
      </c>
      <c r="L121">
        <v>212.94334819959553</v>
      </c>
      <c r="N121">
        <v>713.53476846166461</v>
      </c>
      <c r="O121">
        <v>71.353476846166458</v>
      </c>
    </row>
    <row r="122" spans="2:15" x14ac:dyDescent="0.25">
      <c r="B122" t="s">
        <v>126</v>
      </c>
      <c r="C122">
        <v>21.755557577691345</v>
      </c>
      <c r="D122">
        <v>33.698237979331715</v>
      </c>
      <c r="E122">
        <v>75.473015133550717</v>
      </c>
      <c r="F122">
        <v>87.503615345210562</v>
      </c>
      <c r="G122">
        <v>92.966601573704253</v>
      </c>
      <c r="H122">
        <v>135.04266235653165</v>
      </c>
      <c r="I122">
        <v>170.63729432050687</v>
      </c>
      <c r="J122">
        <v>90.312037833247317</v>
      </c>
      <c r="K122">
        <v>170.34727838617709</v>
      </c>
      <c r="L122">
        <v>185.7089734834467</v>
      </c>
      <c r="N122">
        <v>1063.4452739893982</v>
      </c>
      <c r="O122">
        <v>106.34452739893982</v>
      </c>
    </row>
    <row r="123" spans="2:15" x14ac:dyDescent="0.25">
      <c r="B123" t="s">
        <v>127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N123">
        <v>0</v>
      </c>
      <c r="O123">
        <v>0</v>
      </c>
    </row>
    <row r="124" spans="2:15" x14ac:dyDescent="0.25">
      <c r="B124" t="s">
        <v>128</v>
      </c>
      <c r="C124">
        <v>1289.5922188174472</v>
      </c>
      <c r="D124">
        <v>0</v>
      </c>
      <c r="E124">
        <v>2541.634426619722</v>
      </c>
      <c r="F124">
        <v>3386.6609704948455</v>
      </c>
      <c r="G124">
        <v>9892.6013778451343</v>
      </c>
      <c r="H124">
        <v>18730.420044497885</v>
      </c>
      <c r="I124">
        <v>19787.062374640638</v>
      </c>
      <c r="J124">
        <v>17514.539242218281</v>
      </c>
      <c r="K124">
        <v>3857.6464328195289</v>
      </c>
      <c r="L124">
        <v>23731.679399127825</v>
      </c>
      <c r="N124">
        <v>100731.83648708131</v>
      </c>
      <c r="O124">
        <v>10073.183648708131</v>
      </c>
    </row>
    <row r="125" spans="2:15" x14ac:dyDescent="0.25">
      <c r="B125" t="s">
        <v>129</v>
      </c>
      <c r="C125">
        <v>0</v>
      </c>
      <c r="D125">
        <v>113.91266730334998</v>
      </c>
      <c r="E125">
        <v>189.29649880364002</v>
      </c>
      <c r="F125">
        <v>72.534506375319964</v>
      </c>
      <c r="G125">
        <v>105.989</v>
      </c>
      <c r="H125">
        <v>165.16</v>
      </c>
      <c r="I125">
        <v>0</v>
      </c>
      <c r="J125">
        <v>0</v>
      </c>
      <c r="K125">
        <v>880.649</v>
      </c>
      <c r="L125">
        <v>706.94</v>
      </c>
      <c r="N125">
        <v>2234.4816724823099</v>
      </c>
      <c r="O125">
        <v>223.44816724823099</v>
      </c>
    </row>
    <row r="126" spans="2:15" x14ac:dyDescent="0.25">
      <c r="B126" t="s">
        <v>130</v>
      </c>
      <c r="C126">
        <v>47.691781658409738</v>
      </c>
      <c r="D126">
        <v>15.143665993763008</v>
      </c>
      <c r="E126">
        <v>33.974618393623629</v>
      </c>
      <c r="F126">
        <v>41.113832430000087</v>
      </c>
      <c r="G126">
        <v>39.295620253073814</v>
      </c>
      <c r="H126">
        <v>53.717371425737518</v>
      </c>
      <c r="I126">
        <v>29.992347401088129</v>
      </c>
      <c r="J126">
        <v>64.864608373072485</v>
      </c>
      <c r="K126">
        <v>94.582198220093787</v>
      </c>
      <c r="L126">
        <v>45.150075883844444</v>
      </c>
      <c r="N126">
        <v>465.52612003270673</v>
      </c>
      <c r="O126">
        <v>46.552612003270674</v>
      </c>
    </row>
    <row r="127" spans="2:15" x14ac:dyDescent="0.25">
      <c r="B127" t="s">
        <v>131</v>
      </c>
      <c r="C127">
        <v>20.530930337182276</v>
      </c>
      <c r="D127">
        <v>56.755118459303333</v>
      </c>
      <c r="E127">
        <v>59.683097515039265</v>
      </c>
      <c r="F127">
        <v>90.610219486370951</v>
      </c>
      <c r="G127">
        <v>193.22786644501116</v>
      </c>
      <c r="H127">
        <v>27.844763110651677</v>
      </c>
      <c r="I127">
        <v>9.8582266666666598</v>
      </c>
      <c r="J127">
        <v>12.672940230332994</v>
      </c>
      <c r="K127">
        <v>0</v>
      </c>
      <c r="L127">
        <v>0</v>
      </c>
      <c r="N127">
        <v>471.18316225055833</v>
      </c>
      <c r="O127">
        <v>47.118316225055835</v>
      </c>
    </row>
    <row r="128" spans="2:15" x14ac:dyDescent="0.25">
      <c r="B128" t="s">
        <v>132</v>
      </c>
      <c r="C128">
        <v>169.84257336635193</v>
      </c>
      <c r="D128">
        <v>153.33960413155893</v>
      </c>
      <c r="E128">
        <v>298.08395561099655</v>
      </c>
      <c r="F128">
        <v>373.78975575912892</v>
      </c>
      <c r="G128">
        <v>195.14889523176711</v>
      </c>
      <c r="H128">
        <v>139.74511573844413</v>
      </c>
      <c r="I128">
        <v>232.2729140457036</v>
      </c>
      <c r="J128">
        <v>183.67237237186728</v>
      </c>
      <c r="K128">
        <v>117.32175698819907</v>
      </c>
      <c r="L128">
        <v>52.154195293511805</v>
      </c>
      <c r="N128">
        <v>1915.3711385375293</v>
      </c>
      <c r="O128">
        <v>191.53711385375294</v>
      </c>
    </row>
    <row r="129" spans="2:15" x14ac:dyDescent="0.25">
      <c r="B129" t="s">
        <v>133</v>
      </c>
      <c r="C129">
        <v>287.88713733393365</v>
      </c>
      <c r="D129">
        <v>13.868148176369905</v>
      </c>
      <c r="E129">
        <v>0</v>
      </c>
      <c r="F129">
        <v>95.813193359386958</v>
      </c>
      <c r="G129">
        <v>1889.3899726368136</v>
      </c>
      <c r="H129">
        <v>4005.1106515539268</v>
      </c>
      <c r="I129">
        <v>3126.6531698538147</v>
      </c>
      <c r="J129">
        <v>4700.8891860951408</v>
      </c>
      <c r="K129">
        <v>5153.552535129641</v>
      </c>
      <c r="L129">
        <v>6825.6419457808061</v>
      </c>
      <c r="N129">
        <v>26098.805939919832</v>
      </c>
      <c r="O129">
        <v>2609.880593991983</v>
      </c>
    </row>
    <row r="130" spans="2:15" x14ac:dyDescent="0.25">
      <c r="B130" t="s">
        <v>134</v>
      </c>
      <c r="C130">
        <v>105.3284423843883</v>
      </c>
      <c r="D130">
        <v>74.501043851043292</v>
      </c>
      <c r="E130">
        <v>120.64135731292708</v>
      </c>
      <c r="F130">
        <v>116.52881758083522</v>
      </c>
      <c r="G130">
        <v>32.790476983113827</v>
      </c>
      <c r="H130">
        <v>7.2388316467115601</v>
      </c>
      <c r="I130">
        <v>284.61303900646698</v>
      </c>
      <c r="J130">
        <v>71.574094749107672</v>
      </c>
      <c r="K130">
        <v>168.07499999999999</v>
      </c>
      <c r="L130">
        <v>77.133594906105003</v>
      </c>
      <c r="N130">
        <v>1058.4246984206989</v>
      </c>
      <c r="O130">
        <v>105.84246984206989</v>
      </c>
    </row>
    <row r="131" spans="2:15" x14ac:dyDescent="0.25">
      <c r="B131" t="s">
        <v>135</v>
      </c>
      <c r="C131">
        <v>27.172259527948729</v>
      </c>
      <c r="D131">
        <v>92.083381360833457</v>
      </c>
      <c r="E131">
        <v>98.835788005106195</v>
      </c>
      <c r="F131">
        <v>150.25029018714639</v>
      </c>
      <c r="G131">
        <v>509.61071407260084</v>
      </c>
      <c r="H131">
        <v>1141.73565205305</v>
      </c>
      <c r="I131">
        <v>366.03017281605759</v>
      </c>
      <c r="J131">
        <v>433.1492929963897</v>
      </c>
      <c r="K131">
        <v>71.322661703512182</v>
      </c>
      <c r="L131">
        <v>419.18903896433784</v>
      </c>
      <c r="N131">
        <v>3309.3792516869826</v>
      </c>
      <c r="O131">
        <v>330.93792516869826</v>
      </c>
    </row>
    <row r="132" spans="2:15" x14ac:dyDescent="0.25">
      <c r="B132" t="s">
        <v>136</v>
      </c>
      <c r="C132">
        <v>160.3955912887001</v>
      </c>
      <c r="D132">
        <v>0</v>
      </c>
      <c r="E132">
        <v>13336.778886823628</v>
      </c>
      <c r="F132">
        <v>444.36193671773168</v>
      </c>
      <c r="G132">
        <v>1487.8</v>
      </c>
      <c r="H132">
        <v>838.1304118151362</v>
      </c>
      <c r="I132">
        <v>1225.78521486881</v>
      </c>
      <c r="J132">
        <v>746.90116532412901</v>
      </c>
      <c r="K132">
        <v>154.42088952884814</v>
      </c>
      <c r="L132">
        <v>5659.6465920904784</v>
      </c>
      <c r="N132">
        <v>24054.220688457459</v>
      </c>
      <c r="O132">
        <v>2405.4220688457458</v>
      </c>
    </row>
    <row r="133" spans="2:15" x14ac:dyDescent="0.25">
      <c r="B133" t="s">
        <v>137</v>
      </c>
      <c r="C133">
        <v>224.78256390772813</v>
      </c>
      <c r="D133">
        <v>148.29591965883486</v>
      </c>
      <c r="E133">
        <v>186.57739650118128</v>
      </c>
      <c r="F133">
        <v>127.35636067457943</v>
      </c>
      <c r="G133">
        <v>264.9049</v>
      </c>
      <c r="H133">
        <v>336.79554000000002</v>
      </c>
      <c r="I133">
        <v>18.3536</v>
      </c>
      <c r="J133">
        <v>1438.5289239541171</v>
      </c>
      <c r="K133">
        <v>0</v>
      </c>
      <c r="L133">
        <v>0</v>
      </c>
      <c r="N133">
        <v>2745.5952046964408</v>
      </c>
      <c r="O133">
        <v>274.5595204696441</v>
      </c>
    </row>
    <row r="134" spans="2:15" x14ac:dyDescent="0.25">
      <c r="B134" t="s">
        <v>138</v>
      </c>
      <c r="C134">
        <v>551.07822490895603</v>
      </c>
      <c r="D134">
        <v>339.820725296962</v>
      </c>
      <c r="E134">
        <v>95.713354076141997</v>
      </c>
      <c r="F134">
        <v>704.37419874075999</v>
      </c>
      <c r="G134">
        <v>0</v>
      </c>
      <c r="H134">
        <v>0</v>
      </c>
      <c r="I134">
        <v>389.92167041336501</v>
      </c>
      <c r="J134">
        <v>314.6693090477886</v>
      </c>
      <c r="K134">
        <v>1313.4368212684949</v>
      </c>
      <c r="L134">
        <v>816.5408668054921</v>
      </c>
      <c r="N134">
        <v>4525.555170557961</v>
      </c>
      <c r="O134">
        <v>452.55551705579609</v>
      </c>
    </row>
    <row r="135" spans="2:15" x14ac:dyDescent="0.25">
      <c r="B135" t="s">
        <v>139</v>
      </c>
      <c r="C135">
        <v>4954.3764260671614</v>
      </c>
      <c r="D135">
        <v>6080.0805368554338</v>
      </c>
      <c r="E135">
        <v>7245.5507139822294</v>
      </c>
      <c r="F135">
        <v>11986.900829532487</v>
      </c>
      <c r="G135">
        <v>11512.623489340484</v>
      </c>
      <c r="H135">
        <v>10426.913210551455</v>
      </c>
      <c r="I135">
        <v>20550.294392067699</v>
      </c>
      <c r="J135">
        <v>14768.565713623608</v>
      </c>
      <c r="K135">
        <v>24238.202501023403</v>
      </c>
      <c r="L135">
        <v>29113.538637950882</v>
      </c>
      <c r="N135">
        <v>140877.04645099485</v>
      </c>
      <c r="O135">
        <v>14087.704645099486</v>
      </c>
    </row>
    <row r="136" spans="2:15" x14ac:dyDescent="0.25">
      <c r="B136" t="s">
        <v>140</v>
      </c>
      <c r="C136">
        <v>0</v>
      </c>
      <c r="D136">
        <v>0</v>
      </c>
      <c r="E136">
        <v>0</v>
      </c>
      <c r="F136">
        <v>0</v>
      </c>
      <c r="G136">
        <v>2.9483054055499998</v>
      </c>
      <c r="H136">
        <v>8.9481069268701088</v>
      </c>
      <c r="I136">
        <v>7.2678043820102198</v>
      </c>
      <c r="J136">
        <v>0.47921856123995799</v>
      </c>
      <c r="K136">
        <v>5.2692320437700699</v>
      </c>
      <c r="L136">
        <v>42.155932866149904</v>
      </c>
      <c r="N136">
        <v>67.068600185590256</v>
      </c>
      <c r="O136">
        <v>6.7068600185590252</v>
      </c>
    </row>
    <row r="137" spans="2:15" x14ac:dyDescent="0.25">
      <c r="B137" t="s">
        <v>141</v>
      </c>
      <c r="C137">
        <v>227.58530482348488</v>
      </c>
      <c r="D137">
        <v>214.35140966612295</v>
      </c>
      <c r="E137">
        <v>251.13992954924447</v>
      </c>
      <c r="F137">
        <v>952.37503918552511</v>
      </c>
      <c r="G137">
        <v>1691.9482155722419</v>
      </c>
      <c r="H137">
        <v>2883.9159233448922</v>
      </c>
      <c r="I137">
        <v>4471.2985877602996</v>
      </c>
      <c r="J137">
        <v>4249.6589022477692</v>
      </c>
      <c r="K137">
        <v>2384.8360294373688</v>
      </c>
      <c r="L137">
        <v>1140.3735062619678</v>
      </c>
      <c r="N137">
        <v>18467.482847848914</v>
      </c>
      <c r="O137">
        <v>1846.7482847848914</v>
      </c>
    </row>
    <row r="138" spans="2:15" x14ac:dyDescent="0.25">
      <c r="B138" t="s">
        <v>142</v>
      </c>
      <c r="C138">
        <v>15.098953919167158</v>
      </c>
      <c r="D138">
        <v>27.085914518308481</v>
      </c>
      <c r="E138">
        <v>50.530600619302234</v>
      </c>
      <c r="F138">
        <v>20.794216580495153</v>
      </c>
      <c r="G138">
        <v>24.766909308411048</v>
      </c>
      <c r="H138">
        <v>48.865304629014389</v>
      </c>
      <c r="I138">
        <v>30.378430019926789</v>
      </c>
      <c r="J138">
        <v>33.019659891060336</v>
      </c>
      <c r="K138">
        <v>4.8373996349441066</v>
      </c>
      <c r="L138">
        <v>3.1246471612760716</v>
      </c>
      <c r="N138">
        <v>258.50203628190576</v>
      </c>
      <c r="O138">
        <v>25.850203628190577</v>
      </c>
    </row>
    <row r="139" spans="2:15" x14ac:dyDescent="0.25">
      <c r="B139" t="s">
        <v>143</v>
      </c>
      <c r="C139">
        <v>1421.9182708729479</v>
      </c>
      <c r="D139">
        <v>1576.4496999197022</v>
      </c>
      <c r="E139">
        <v>2116.8570014981665</v>
      </c>
      <c r="F139">
        <v>2214.7027952933345</v>
      </c>
      <c r="G139">
        <v>966.4010819505188</v>
      </c>
      <c r="H139">
        <v>2446.8144805262359</v>
      </c>
      <c r="I139">
        <v>888.92796818976967</v>
      </c>
      <c r="J139">
        <v>2923.3061134361506</v>
      </c>
      <c r="K139">
        <v>4263.0381594266964</v>
      </c>
      <c r="L139">
        <v>7643.43317381829</v>
      </c>
      <c r="N139">
        <v>26461.848744931813</v>
      </c>
      <c r="O139">
        <v>2646.1848744931813</v>
      </c>
    </row>
    <row r="140" spans="2:15" x14ac:dyDescent="0.25">
      <c r="B140" t="s">
        <v>144</v>
      </c>
      <c r="C140">
        <v>34.372598512346997</v>
      </c>
      <c r="D140">
        <v>47.335445271464103</v>
      </c>
      <c r="E140">
        <v>127.75159414572001</v>
      </c>
      <c r="F140">
        <v>28.261278572595</v>
      </c>
      <c r="G140">
        <v>37.189384121259899</v>
      </c>
      <c r="H140">
        <v>36.913951991051199</v>
      </c>
      <c r="I140">
        <v>0</v>
      </c>
      <c r="J140">
        <v>0</v>
      </c>
      <c r="K140">
        <v>0</v>
      </c>
      <c r="L140">
        <v>0</v>
      </c>
      <c r="N140">
        <v>311.82425261443717</v>
      </c>
      <c r="O140">
        <v>31.182425261443719</v>
      </c>
    </row>
    <row r="141" spans="2:15" x14ac:dyDescent="0.25">
      <c r="B141" t="s">
        <v>145</v>
      </c>
      <c r="C141">
        <v>2506.9841431078639</v>
      </c>
      <c r="D141">
        <v>1997.863268196772</v>
      </c>
      <c r="E141">
        <v>0</v>
      </c>
      <c r="F141">
        <v>1850.8893288338004</v>
      </c>
      <c r="G141">
        <v>1586.062028727727</v>
      </c>
      <c r="H141">
        <v>3502.3693220748974</v>
      </c>
      <c r="I141">
        <v>3342.6115328520536</v>
      </c>
      <c r="J141">
        <v>8179.5561069945252</v>
      </c>
      <c r="K141">
        <v>4107.7430398584111</v>
      </c>
      <c r="L141">
        <v>10202.96428413206</v>
      </c>
      <c r="N141">
        <v>37277.043054778114</v>
      </c>
      <c r="O141">
        <v>3727.7043054778114</v>
      </c>
    </row>
    <row r="142" spans="2:15" x14ac:dyDescent="0.25">
      <c r="B142" t="s">
        <v>146</v>
      </c>
      <c r="C142">
        <v>688.34629844059532</v>
      </c>
      <c r="D142">
        <v>601.94728163795526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N142">
        <v>1290.2935800785506</v>
      </c>
      <c r="O142">
        <v>129.02935800785505</v>
      </c>
    </row>
    <row r="143" spans="2:15" x14ac:dyDescent="0.25">
      <c r="B143" t="s">
        <v>147</v>
      </c>
      <c r="C143">
        <v>143.32520320636189</v>
      </c>
      <c r="D143">
        <v>323.70459328344845</v>
      </c>
      <c r="E143">
        <v>525.43477431928181</v>
      </c>
      <c r="F143">
        <v>823.339867892965</v>
      </c>
      <c r="G143">
        <v>483.51661149124152</v>
      </c>
      <c r="H143">
        <v>725.64572615410157</v>
      </c>
      <c r="I143">
        <v>1182.2928514757391</v>
      </c>
      <c r="J143">
        <v>1598.5579676651098</v>
      </c>
      <c r="K143">
        <v>1279.8626792068849</v>
      </c>
      <c r="L143">
        <v>307.27861921463818</v>
      </c>
      <c r="N143">
        <v>7392.9588939097721</v>
      </c>
      <c r="O143">
        <v>739.29588939097721</v>
      </c>
    </row>
    <row r="144" spans="2:15" x14ac:dyDescent="0.25">
      <c r="B144" t="s">
        <v>148</v>
      </c>
      <c r="C144">
        <v>889.48774923622989</v>
      </c>
      <c r="D144">
        <v>834.43543006059008</v>
      </c>
      <c r="E144">
        <v>0</v>
      </c>
      <c r="F144">
        <v>0</v>
      </c>
      <c r="G144">
        <v>0</v>
      </c>
      <c r="H144">
        <v>458</v>
      </c>
      <c r="I144">
        <v>136.65031522055617</v>
      </c>
      <c r="J144">
        <v>740.68634322037576</v>
      </c>
      <c r="K144">
        <v>1007.6957807588115</v>
      </c>
      <c r="L144">
        <v>2149.3725444658339</v>
      </c>
      <c r="N144">
        <v>6216.3281629623971</v>
      </c>
      <c r="O144">
        <v>621.63281629623975</v>
      </c>
    </row>
    <row r="145" spans="2:15" x14ac:dyDescent="0.25">
      <c r="B145" t="s">
        <v>149</v>
      </c>
      <c r="C145">
        <v>0</v>
      </c>
      <c r="D145">
        <v>800</v>
      </c>
      <c r="E145">
        <v>1000</v>
      </c>
      <c r="F145">
        <v>5500</v>
      </c>
      <c r="G145">
        <v>11800</v>
      </c>
      <c r="H145">
        <v>0</v>
      </c>
      <c r="I145">
        <v>51700</v>
      </c>
      <c r="J145">
        <v>24544.255680906354</v>
      </c>
      <c r="K145">
        <v>7600</v>
      </c>
      <c r="L145">
        <v>11700</v>
      </c>
      <c r="N145">
        <v>114644.25568090635</v>
      </c>
      <c r="O145">
        <v>11464.425568090635</v>
      </c>
    </row>
    <row r="146" spans="2:15" x14ac:dyDescent="0.25">
      <c r="B146" t="s">
        <v>150</v>
      </c>
      <c r="C146">
        <v>2668.845731566621</v>
      </c>
      <c r="D146">
        <v>350.8373975644667</v>
      </c>
      <c r="E146">
        <v>346.50825150721994</v>
      </c>
      <c r="F146">
        <v>455.53766136091627</v>
      </c>
      <c r="G146">
        <v>284.43568349148859</v>
      </c>
      <c r="H146">
        <v>789.96305388234487</v>
      </c>
      <c r="I146">
        <v>170.77230934981844</v>
      </c>
      <c r="J146">
        <v>488.82888471469107</v>
      </c>
      <c r="K146">
        <v>1677.2882534318242</v>
      </c>
      <c r="L146">
        <v>928.6238304359423</v>
      </c>
      <c r="N146">
        <v>8161.6410573053336</v>
      </c>
      <c r="O146">
        <v>816.16410573053338</v>
      </c>
    </row>
    <row r="147" spans="2:15" x14ac:dyDescent="0.25">
      <c r="B147" t="s">
        <v>151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N147">
        <v>0</v>
      </c>
      <c r="O147">
        <v>0</v>
      </c>
    </row>
    <row r="148" spans="2:15" x14ac:dyDescent="0.25">
      <c r="B148" t="s">
        <v>152</v>
      </c>
      <c r="C148">
        <v>56.495514865110096</v>
      </c>
      <c r="D148">
        <v>66.327735293042537</v>
      </c>
      <c r="E148">
        <v>177.85852978310587</v>
      </c>
      <c r="F148">
        <v>168.4000699812178</v>
      </c>
      <c r="G148">
        <v>170.13863864174087</v>
      </c>
      <c r="H148">
        <v>286.07122709139679</v>
      </c>
      <c r="I148">
        <v>442.19226236565646</v>
      </c>
      <c r="J148">
        <v>130.53602921518376</v>
      </c>
      <c r="K148">
        <v>161.26819627768063</v>
      </c>
      <c r="L148">
        <v>157.17106023016279</v>
      </c>
      <c r="N148">
        <v>1816.4592637442975</v>
      </c>
      <c r="O148">
        <v>181.64592637442973</v>
      </c>
    </row>
    <row r="149" spans="2:15" x14ac:dyDescent="0.25">
      <c r="B149" t="s">
        <v>153</v>
      </c>
      <c r="C149">
        <v>3336.2826969318494</v>
      </c>
      <c r="D149">
        <v>795.00833131161119</v>
      </c>
      <c r="E149">
        <v>4518.4036941306058</v>
      </c>
      <c r="F149">
        <v>13723.578196208744</v>
      </c>
      <c r="G149">
        <v>2211</v>
      </c>
      <c r="H149">
        <v>809</v>
      </c>
      <c r="I149">
        <v>932</v>
      </c>
      <c r="J149">
        <v>4140.5368139135171</v>
      </c>
      <c r="K149">
        <v>3999.5250801532093</v>
      </c>
      <c r="L149">
        <v>4503.4738335746151</v>
      </c>
      <c r="N149">
        <v>38968.808646224155</v>
      </c>
      <c r="O149">
        <v>3896.8808646224156</v>
      </c>
    </row>
    <row r="150" spans="2:15" x14ac:dyDescent="0.25">
      <c r="B150" t="s">
        <v>154</v>
      </c>
      <c r="C150">
        <v>1037.6848032897401</v>
      </c>
      <c r="D150">
        <v>0</v>
      </c>
      <c r="E150">
        <v>914.55838873399</v>
      </c>
      <c r="F150">
        <v>396.65576155928255</v>
      </c>
      <c r="G150">
        <v>0</v>
      </c>
      <c r="H150">
        <v>577.9</v>
      </c>
      <c r="I150">
        <v>1045</v>
      </c>
      <c r="J150">
        <v>9022</v>
      </c>
      <c r="K150">
        <v>3690</v>
      </c>
      <c r="L150">
        <v>5477</v>
      </c>
      <c r="N150">
        <v>22160.798953583013</v>
      </c>
      <c r="O150">
        <v>2216.0798953583012</v>
      </c>
    </row>
    <row r="151" spans="2:15" x14ac:dyDescent="0.25">
      <c r="B151" t="s">
        <v>155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458.71938004729196</v>
      </c>
      <c r="I151">
        <v>1899.729324221538</v>
      </c>
      <c r="J151">
        <v>0</v>
      </c>
      <c r="K151">
        <v>0</v>
      </c>
      <c r="L151">
        <v>29.627836094723534</v>
      </c>
      <c r="N151">
        <v>2388.0765403635537</v>
      </c>
      <c r="O151">
        <v>238.80765403635536</v>
      </c>
    </row>
    <row r="152" spans="2:15" x14ac:dyDescent="0.25">
      <c r="B152" t="s">
        <v>156</v>
      </c>
      <c r="C152">
        <v>520.23584177127759</v>
      </c>
      <c r="D152">
        <v>1004.9051858626777</v>
      </c>
      <c r="E152">
        <v>1836.7479695846764</v>
      </c>
      <c r="F152">
        <v>2074.1647083445014</v>
      </c>
      <c r="G152">
        <v>2474.1525973311141</v>
      </c>
      <c r="H152">
        <v>3110.2577330290032</v>
      </c>
      <c r="I152">
        <v>2534.5103535148482</v>
      </c>
      <c r="J152">
        <v>1875.4736489644183</v>
      </c>
      <c r="K152">
        <v>2611.0319581792778</v>
      </c>
      <c r="L152">
        <v>1302.0815411023877</v>
      </c>
      <c r="N152">
        <v>19343.561537684182</v>
      </c>
      <c r="O152">
        <v>1934.3561537684182</v>
      </c>
    </row>
    <row r="153" spans="2:15" x14ac:dyDescent="0.25">
      <c r="B153" t="s">
        <v>157</v>
      </c>
      <c r="C153">
        <v>662.33290635983326</v>
      </c>
      <c r="D153">
        <v>0</v>
      </c>
      <c r="E153">
        <v>305.67155684400109</v>
      </c>
      <c r="F153">
        <v>357.08377314837821</v>
      </c>
      <c r="G153">
        <v>1790.2293924608514</v>
      </c>
      <c r="H153">
        <v>96.956325668558293</v>
      </c>
      <c r="I153">
        <v>4.0685133455630034</v>
      </c>
      <c r="J153">
        <v>106.28829705436601</v>
      </c>
      <c r="K153">
        <v>24.527681054294135</v>
      </c>
      <c r="L153">
        <v>0</v>
      </c>
      <c r="N153">
        <v>3347.1584459358455</v>
      </c>
      <c r="O153">
        <v>334.71584459358456</v>
      </c>
    </row>
    <row r="154" spans="2:15" x14ac:dyDescent="0.25">
      <c r="C154">
        <v>2002</v>
      </c>
      <c r="D154">
        <v>2003</v>
      </c>
      <c r="E154">
        <v>2004</v>
      </c>
      <c r="F154">
        <v>2005</v>
      </c>
      <c r="G154">
        <v>2006</v>
      </c>
      <c r="H154">
        <v>2007</v>
      </c>
      <c r="I154">
        <v>2008</v>
      </c>
      <c r="J154">
        <v>2009</v>
      </c>
      <c r="K154">
        <v>2010</v>
      </c>
      <c r="L154">
        <v>2011</v>
      </c>
      <c r="N154" t="s">
        <v>199</v>
      </c>
      <c r="O154" t="s">
        <v>200</v>
      </c>
    </row>
  </sheetData>
  <sortState ref="B3:O154">
    <sortCondition ref="B3:B15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="55" zoomScaleNormal="55" workbookViewId="0">
      <selection activeCell="E37" sqref="E37"/>
    </sheetView>
  </sheetViews>
  <sheetFormatPr defaultRowHeight="15" x14ac:dyDescent="0.25"/>
  <cols>
    <col min="2" max="7" width="31.85546875" customWidth="1"/>
  </cols>
  <sheetData>
    <row r="1" spans="1:8" x14ac:dyDescent="0.25">
      <c r="A1" s="6"/>
      <c r="B1" s="32" t="s">
        <v>163</v>
      </c>
      <c r="C1" s="6"/>
      <c r="D1" s="6"/>
      <c r="E1" s="6"/>
      <c r="F1" s="6"/>
      <c r="G1" s="6"/>
      <c r="H1" s="6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x14ac:dyDescent="0.25">
      <c r="A3" s="6"/>
      <c r="B3" s="15" t="s">
        <v>158</v>
      </c>
      <c r="C3" s="15" t="s">
        <v>159</v>
      </c>
      <c r="D3" s="15" t="s">
        <v>160</v>
      </c>
      <c r="E3" s="15" t="s">
        <v>161</v>
      </c>
      <c r="F3" s="15" t="s">
        <v>162</v>
      </c>
      <c r="G3" s="15" t="s">
        <v>198</v>
      </c>
      <c r="H3" s="6"/>
    </row>
    <row r="4" spans="1:8" x14ac:dyDescent="0.25">
      <c r="A4" s="6"/>
      <c r="B4" s="12" t="s">
        <v>9</v>
      </c>
      <c r="C4" s="12" t="s">
        <v>3</v>
      </c>
      <c r="D4" s="12" t="s">
        <v>5</v>
      </c>
      <c r="E4" s="12" t="s">
        <v>7</v>
      </c>
      <c r="F4" s="13" t="s">
        <v>11</v>
      </c>
      <c r="G4" s="12" t="s">
        <v>165</v>
      </c>
      <c r="H4" s="6"/>
    </row>
    <row r="5" spans="1:8" x14ac:dyDescent="0.25">
      <c r="A5" s="6"/>
      <c r="B5" s="7" t="s">
        <v>22</v>
      </c>
      <c r="C5" s="7" t="s">
        <v>18</v>
      </c>
      <c r="D5" s="7" t="s">
        <v>228</v>
      </c>
      <c r="E5" s="7" t="s">
        <v>17</v>
      </c>
      <c r="F5" s="7" t="s">
        <v>12</v>
      </c>
      <c r="G5" s="7" t="s">
        <v>166</v>
      </c>
      <c r="H5" s="6"/>
    </row>
    <row r="6" spans="1:8" x14ac:dyDescent="0.25">
      <c r="A6" s="6"/>
      <c r="B6" s="13" t="s">
        <v>26</v>
      </c>
      <c r="C6" s="13" t="s">
        <v>23</v>
      </c>
      <c r="D6" s="13" t="s">
        <v>15</v>
      </c>
      <c r="E6" s="12" t="s">
        <v>50</v>
      </c>
      <c r="F6" s="12" t="s">
        <v>14</v>
      </c>
      <c r="G6" s="13" t="s">
        <v>167</v>
      </c>
      <c r="H6" s="6"/>
    </row>
    <row r="7" spans="1:8" x14ac:dyDescent="0.25">
      <c r="A7" s="6"/>
      <c r="B7" s="7" t="s">
        <v>30</v>
      </c>
      <c r="C7" s="7" t="s">
        <v>28</v>
      </c>
      <c r="D7" s="7" t="s">
        <v>227</v>
      </c>
      <c r="E7" s="7" t="s">
        <v>70</v>
      </c>
      <c r="F7" s="7" t="s">
        <v>16</v>
      </c>
      <c r="G7" s="7" t="s">
        <v>168</v>
      </c>
      <c r="H7" s="6"/>
    </row>
    <row r="8" spans="1:8" x14ac:dyDescent="0.25">
      <c r="A8" s="6"/>
      <c r="B8" s="12" t="s">
        <v>31</v>
      </c>
      <c r="C8" s="12" t="s">
        <v>32</v>
      </c>
      <c r="D8" s="12" t="s">
        <v>25</v>
      </c>
      <c r="E8" s="12" t="s">
        <v>71</v>
      </c>
      <c r="F8" s="12" t="s">
        <v>19</v>
      </c>
      <c r="G8" s="12" t="s">
        <v>169</v>
      </c>
      <c r="H8" s="6"/>
    </row>
    <row r="9" spans="1:8" x14ac:dyDescent="0.25">
      <c r="A9" s="6"/>
      <c r="B9" s="7" t="s">
        <v>33</v>
      </c>
      <c r="C9" s="7" t="s">
        <v>224</v>
      </c>
      <c r="D9" s="7" t="s">
        <v>226</v>
      </c>
      <c r="E9" s="7" t="s">
        <v>73</v>
      </c>
      <c r="F9" s="7" t="s">
        <v>21</v>
      </c>
      <c r="G9" s="7" t="s">
        <v>170</v>
      </c>
      <c r="H9" s="6"/>
    </row>
    <row r="10" spans="1:8" x14ac:dyDescent="0.25">
      <c r="A10" s="6"/>
      <c r="B10" s="12" t="s">
        <v>34</v>
      </c>
      <c r="C10" s="12" t="s">
        <v>55</v>
      </c>
      <c r="D10" s="12" t="s">
        <v>45</v>
      </c>
      <c r="E10" s="12" t="s">
        <v>78</v>
      </c>
      <c r="F10" s="12" t="s">
        <v>24</v>
      </c>
      <c r="G10" s="12" t="s">
        <v>171</v>
      </c>
      <c r="H10" s="6"/>
    </row>
    <row r="11" spans="1:8" x14ac:dyDescent="0.25">
      <c r="A11" s="6"/>
      <c r="B11" s="7" t="s">
        <v>35</v>
      </c>
      <c r="C11" s="7" t="s">
        <v>221</v>
      </c>
      <c r="D11" s="7" t="s">
        <v>58</v>
      </c>
      <c r="E11" s="7" t="s">
        <v>82</v>
      </c>
      <c r="F11" s="7" t="s">
        <v>229</v>
      </c>
      <c r="G11" s="7" t="s">
        <v>172</v>
      </c>
      <c r="H11" s="6"/>
    </row>
    <row r="12" spans="1:8" x14ac:dyDescent="0.25">
      <c r="A12" s="6"/>
      <c r="B12" s="12" t="s">
        <v>36</v>
      </c>
      <c r="C12" s="12" t="s">
        <v>222</v>
      </c>
      <c r="D12" s="12" t="s">
        <v>67</v>
      </c>
      <c r="E12" s="12" t="s">
        <v>85</v>
      </c>
      <c r="F12" s="12" t="s">
        <v>225</v>
      </c>
      <c r="G12" s="12" t="s">
        <v>173</v>
      </c>
      <c r="H12" s="6"/>
    </row>
    <row r="13" spans="1:8" x14ac:dyDescent="0.25">
      <c r="A13" s="6"/>
      <c r="B13" s="7" t="s">
        <v>40</v>
      </c>
      <c r="C13" s="8" t="s">
        <v>76</v>
      </c>
      <c r="D13" s="7" t="s">
        <v>74</v>
      </c>
      <c r="E13" s="7" t="s">
        <v>99</v>
      </c>
      <c r="F13" s="7" t="s">
        <v>39</v>
      </c>
      <c r="G13" s="7" t="s">
        <v>174</v>
      </c>
      <c r="H13" s="6"/>
    </row>
    <row r="14" spans="1:8" x14ac:dyDescent="0.25">
      <c r="A14" s="6"/>
      <c r="B14" s="12" t="s">
        <v>41</v>
      </c>
      <c r="C14" s="12" t="s">
        <v>80</v>
      </c>
      <c r="D14" s="13" t="s">
        <v>77</v>
      </c>
      <c r="E14" s="12" t="s">
        <v>107</v>
      </c>
      <c r="F14" s="12" t="s">
        <v>43</v>
      </c>
      <c r="G14" s="12" t="s">
        <v>175</v>
      </c>
      <c r="H14" s="6"/>
    </row>
    <row r="15" spans="1:8" x14ac:dyDescent="0.25">
      <c r="A15" s="6"/>
      <c r="B15" s="7" t="s">
        <v>42</v>
      </c>
      <c r="C15" s="7" t="s">
        <v>218</v>
      </c>
      <c r="D15" s="7" t="s">
        <v>79</v>
      </c>
      <c r="E15" s="7" t="s">
        <v>115</v>
      </c>
      <c r="F15" s="7" t="s">
        <v>47</v>
      </c>
      <c r="G15" s="7" t="s">
        <v>176</v>
      </c>
      <c r="H15" s="6"/>
    </row>
    <row r="16" spans="1:8" x14ac:dyDescent="0.25">
      <c r="A16" s="6"/>
      <c r="B16" s="12" t="s">
        <v>223</v>
      </c>
      <c r="C16" s="12" t="s">
        <v>91</v>
      </c>
      <c r="D16" s="12" t="s">
        <v>220</v>
      </c>
      <c r="E16" s="12" t="s">
        <v>121</v>
      </c>
      <c r="F16" s="12" t="s">
        <v>48</v>
      </c>
      <c r="G16" s="12" t="s">
        <v>177</v>
      </c>
      <c r="H16" s="6"/>
    </row>
    <row r="17" spans="1:8" x14ac:dyDescent="0.25">
      <c r="A17" s="6"/>
      <c r="B17" s="7" t="s">
        <v>46</v>
      </c>
      <c r="C17" s="7" t="s">
        <v>97</v>
      </c>
      <c r="D17" s="7" t="s">
        <v>219</v>
      </c>
      <c r="E17" s="7" t="s">
        <v>136</v>
      </c>
      <c r="F17" s="7" t="s">
        <v>49</v>
      </c>
      <c r="G17" s="7" t="s">
        <v>178</v>
      </c>
      <c r="H17" s="6"/>
    </row>
    <row r="18" spans="1:8" x14ac:dyDescent="0.25">
      <c r="A18" s="6"/>
      <c r="B18" s="12" t="s">
        <v>52</v>
      </c>
      <c r="C18" s="12" t="s">
        <v>101</v>
      </c>
      <c r="D18" s="12" t="s">
        <v>87</v>
      </c>
      <c r="E18" s="12" t="s">
        <v>144</v>
      </c>
      <c r="F18" s="12" t="s">
        <v>51</v>
      </c>
      <c r="G18" s="12" t="s">
        <v>179</v>
      </c>
      <c r="H18" s="6"/>
    </row>
    <row r="19" spans="1:8" x14ac:dyDescent="0.25">
      <c r="A19" s="6"/>
      <c r="B19" s="8" t="s">
        <v>53</v>
      </c>
      <c r="C19" s="7" t="s">
        <v>103</v>
      </c>
      <c r="D19" s="7" t="s">
        <v>96</v>
      </c>
      <c r="E19" s="7" t="s">
        <v>149</v>
      </c>
      <c r="F19" s="7" t="s">
        <v>60</v>
      </c>
      <c r="G19" s="7" t="s">
        <v>180</v>
      </c>
      <c r="H19" s="6"/>
    </row>
    <row r="20" spans="1:8" x14ac:dyDescent="0.25">
      <c r="A20" s="6"/>
      <c r="B20" s="12" t="s">
        <v>54</v>
      </c>
      <c r="C20" s="12" t="s">
        <v>108</v>
      </c>
      <c r="D20" s="12" t="s">
        <v>98</v>
      </c>
      <c r="E20" s="12" t="s">
        <v>155</v>
      </c>
      <c r="F20" s="12" t="s">
        <v>61</v>
      </c>
      <c r="G20" s="12" t="s">
        <v>181</v>
      </c>
      <c r="H20" s="6"/>
    </row>
    <row r="21" spans="1:8" x14ac:dyDescent="0.25">
      <c r="A21" s="6"/>
      <c r="B21" s="7" t="s">
        <v>56</v>
      </c>
      <c r="C21" s="7" t="s">
        <v>110</v>
      </c>
      <c r="D21" s="7" t="s">
        <v>114</v>
      </c>
      <c r="E21" s="10"/>
      <c r="F21" s="7" t="s">
        <v>64</v>
      </c>
      <c r="G21" s="7" t="s">
        <v>182</v>
      </c>
      <c r="H21" s="6"/>
    </row>
    <row r="22" spans="1:8" x14ac:dyDescent="0.25">
      <c r="A22" s="6"/>
      <c r="B22" s="12" t="s">
        <v>57</v>
      </c>
      <c r="C22" s="12" t="s">
        <v>216</v>
      </c>
      <c r="D22" s="12" t="s">
        <v>116</v>
      </c>
      <c r="E22" s="14"/>
      <c r="F22" s="12" t="s">
        <v>65</v>
      </c>
      <c r="G22" s="12" t="s">
        <v>183</v>
      </c>
      <c r="H22" s="6"/>
    </row>
    <row r="23" spans="1:8" x14ac:dyDescent="0.25">
      <c r="A23" s="6"/>
      <c r="B23" s="7" t="s">
        <v>59</v>
      </c>
      <c r="C23" s="7" t="s">
        <v>119</v>
      </c>
      <c r="D23" s="7" t="s">
        <v>215</v>
      </c>
      <c r="E23" s="10"/>
      <c r="F23" s="7" t="s">
        <v>66</v>
      </c>
      <c r="G23" s="7" t="s">
        <v>184</v>
      </c>
      <c r="H23" s="6"/>
    </row>
    <row r="24" spans="1:8" x14ac:dyDescent="0.25">
      <c r="A24" s="6"/>
      <c r="B24" s="12" t="s">
        <v>62</v>
      </c>
      <c r="C24" s="12" t="s">
        <v>126</v>
      </c>
      <c r="D24" s="12" t="s">
        <v>123</v>
      </c>
      <c r="E24" s="14"/>
      <c r="F24" s="12" t="s">
        <v>72</v>
      </c>
      <c r="G24" s="12" t="s">
        <v>185</v>
      </c>
      <c r="H24" s="6"/>
    </row>
    <row r="25" spans="1:8" x14ac:dyDescent="0.25">
      <c r="A25" s="6"/>
      <c r="B25" s="7" t="s">
        <v>63</v>
      </c>
      <c r="C25" s="7" t="s">
        <v>129</v>
      </c>
      <c r="D25" s="7" t="s">
        <v>137</v>
      </c>
      <c r="E25" s="10"/>
      <c r="F25" s="7" t="s">
        <v>95</v>
      </c>
      <c r="G25" s="7" t="s">
        <v>186</v>
      </c>
      <c r="H25" s="6"/>
    </row>
    <row r="26" spans="1:8" x14ac:dyDescent="0.25">
      <c r="A26" s="6"/>
      <c r="B26" s="12" t="s">
        <v>75</v>
      </c>
      <c r="C26" s="12" t="s">
        <v>214</v>
      </c>
      <c r="D26" s="12" t="s">
        <v>145</v>
      </c>
      <c r="E26" s="14"/>
      <c r="F26" s="12" t="s">
        <v>104</v>
      </c>
      <c r="G26" s="12" t="s">
        <v>187</v>
      </c>
      <c r="H26" s="6"/>
    </row>
    <row r="27" spans="1:8" x14ac:dyDescent="0.25">
      <c r="A27" s="6"/>
      <c r="B27" s="8" t="s">
        <v>83</v>
      </c>
      <c r="C27" s="8" t="s">
        <v>140</v>
      </c>
      <c r="D27" s="7" t="s">
        <v>146</v>
      </c>
      <c r="E27" s="10"/>
      <c r="F27" s="7" t="s">
        <v>109</v>
      </c>
      <c r="G27" s="7" t="s">
        <v>188</v>
      </c>
      <c r="H27" s="6"/>
    </row>
    <row r="28" spans="1:8" x14ac:dyDescent="0.25">
      <c r="A28" s="6"/>
      <c r="B28" s="12" t="s">
        <v>84</v>
      </c>
      <c r="C28" s="12" t="s">
        <v>142</v>
      </c>
      <c r="D28" s="12" t="s">
        <v>148</v>
      </c>
      <c r="E28" s="14"/>
      <c r="F28" s="12" t="s">
        <v>217</v>
      </c>
      <c r="G28" s="12" t="s">
        <v>189</v>
      </c>
      <c r="H28" s="6"/>
    </row>
    <row r="29" spans="1:8" x14ac:dyDescent="0.25">
      <c r="A29" s="6"/>
      <c r="B29" s="7" t="s">
        <v>88</v>
      </c>
      <c r="C29" s="7" t="s">
        <v>152</v>
      </c>
      <c r="D29" s="7" t="s">
        <v>151</v>
      </c>
      <c r="E29" s="10"/>
      <c r="F29" s="7" t="s">
        <v>112</v>
      </c>
      <c r="G29" s="7" t="s">
        <v>190</v>
      </c>
      <c r="H29" s="6"/>
    </row>
    <row r="30" spans="1:8" x14ac:dyDescent="0.25">
      <c r="A30" s="6"/>
      <c r="B30" s="12" t="s">
        <v>89</v>
      </c>
      <c r="C30" s="12" t="s">
        <v>154</v>
      </c>
      <c r="D30" s="14"/>
      <c r="E30" s="14"/>
      <c r="F30" s="12" t="s">
        <v>130</v>
      </c>
      <c r="G30" s="12" t="s">
        <v>191</v>
      </c>
      <c r="H30" s="6"/>
    </row>
    <row r="31" spans="1:8" x14ac:dyDescent="0.25">
      <c r="A31" s="6"/>
      <c r="B31" s="7" t="s">
        <v>92</v>
      </c>
      <c r="C31" s="10"/>
      <c r="D31" s="10"/>
      <c r="E31" s="10"/>
      <c r="F31" s="7" t="s">
        <v>131</v>
      </c>
      <c r="G31" s="7" t="s">
        <v>192</v>
      </c>
      <c r="H31" s="6"/>
    </row>
    <row r="32" spans="1:8" x14ac:dyDescent="0.25">
      <c r="A32" s="6"/>
      <c r="B32" s="12" t="s">
        <v>93</v>
      </c>
      <c r="C32" s="14"/>
      <c r="D32" s="14"/>
      <c r="E32" s="14"/>
      <c r="F32" s="12" t="s">
        <v>132</v>
      </c>
      <c r="G32" s="12" t="s">
        <v>193</v>
      </c>
      <c r="H32" s="6"/>
    </row>
    <row r="33" spans="1:8" x14ac:dyDescent="0.25">
      <c r="A33" s="6"/>
      <c r="B33" s="7" t="s">
        <v>94</v>
      </c>
      <c r="C33" s="10"/>
      <c r="D33" s="10"/>
      <c r="E33" s="10"/>
      <c r="F33" s="7" t="s">
        <v>134</v>
      </c>
      <c r="G33" s="7" t="s">
        <v>194</v>
      </c>
      <c r="H33" s="6"/>
    </row>
    <row r="34" spans="1:8" x14ac:dyDescent="0.25">
      <c r="A34" s="6"/>
      <c r="B34" s="12" t="s">
        <v>100</v>
      </c>
      <c r="C34" s="14"/>
      <c r="D34" s="14"/>
      <c r="E34" s="14"/>
      <c r="F34" s="12" t="s">
        <v>143</v>
      </c>
      <c r="G34" s="12" t="s">
        <v>195</v>
      </c>
      <c r="H34" s="6"/>
    </row>
    <row r="35" spans="1:8" x14ac:dyDescent="0.25">
      <c r="A35" s="6"/>
      <c r="B35" s="8" t="s">
        <v>102</v>
      </c>
      <c r="C35" s="10"/>
      <c r="D35" s="10"/>
      <c r="E35" s="10"/>
      <c r="F35" s="7" t="s">
        <v>150</v>
      </c>
      <c r="G35" s="7" t="s">
        <v>196</v>
      </c>
      <c r="H35" s="6"/>
    </row>
    <row r="36" spans="1:8" x14ac:dyDescent="0.25">
      <c r="A36" s="6"/>
      <c r="B36" s="12" t="s">
        <v>105</v>
      </c>
      <c r="C36" s="14"/>
      <c r="D36" s="14"/>
      <c r="E36" s="14"/>
      <c r="F36" s="12" t="s">
        <v>153</v>
      </c>
      <c r="G36" s="12" t="s">
        <v>197</v>
      </c>
      <c r="H36" s="6"/>
    </row>
    <row r="37" spans="1:8" x14ac:dyDescent="0.25">
      <c r="A37" s="6"/>
      <c r="B37" s="7" t="s">
        <v>106</v>
      </c>
      <c r="C37" s="10"/>
      <c r="D37" s="10"/>
      <c r="E37" s="10"/>
      <c r="F37" s="10"/>
      <c r="G37" s="16"/>
      <c r="H37" s="6"/>
    </row>
    <row r="38" spans="1:8" x14ac:dyDescent="0.25">
      <c r="A38" s="6"/>
      <c r="B38" s="12" t="s">
        <v>118</v>
      </c>
      <c r="C38" s="14"/>
      <c r="D38" s="14"/>
      <c r="E38" s="14"/>
      <c r="F38" s="14"/>
      <c r="G38" s="14"/>
      <c r="H38" s="6"/>
    </row>
    <row r="39" spans="1:8" x14ac:dyDescent="0.25">
      <c r="A39" s="6"/>
      <c r="B39" s="7" t="s">
        <v>120</v>
      </c>
      <c r="C39" s="10"/>
      <c r="D39" s="10"/>
      <c r="E39" s="10"/>
      <c r="F39" s="10"/>
      <c r="G39" s="16"/>
      <c r="H39" s="6"/>
    </row>
    <row r="40" spans="1:8" x14ac:dyDescent="0.25">
      <c r="A40" s="6"/>
      <c r="B40" s="12" t="s">
        <v>122</v>
      </c>
      <c r="C40" s="14"/>
      <c r="D40" s="14"/>
      <c r="E40" s="14"/>
      <c r="F40" s="14"/>
      <c r="G40" s="14"/>
      <c r="H40" s="6"/>
    </row>
    <row r="41" spans="1:8" x14ac:dyDescent="0.25">
      <c r="A41" s="6"/>
      <c r="B41" s="7" t="s">
        <v>124</v>
      </c>
      <c r="C41" s="10"/>
      <c r="D41" s="10"/>
      <c r="E41" s="10"/>
      <c r="F41" s="10"/>
      <c r="G41" s="16"/>
      <c r="H41" s="6"/>
    </row>
    <row r="42" spans="1:8" x14ac:dyDescent="0.25">
      <c r="A42" s="6"/>
      <c r="B42" s="12" t="s">
        <v>125</v>
      </c>
      <c r="C42" s="14"/>
      <c r="D42" s="14"/>
      <c r="E42" s="14"/>
      <c r="F42" s="14"/>
      <c r="G42" s="14"/>
      <c r="H42" s="6"/>
    </row>
    <row r="43" spans="1:8" x14ac:dyDescent="0.25">
      <c r="A43" s="6"/>
      <c r="B43" s="7" t="s">
        <v>127</v>
      </c>
      <c r="C43" s="10"/>
      <c r="D43" s="10"/>
      <c r="E43" s="10"/>
      <c r="F43" s="10"/>
      <c r="G43" s="16"/>
      <c r="H43" s="6"/>
    </row>
    <row r="44" spans="1:8" x14ac:dyDescent="0.25">
      <c r="A44" s="6"/>
      <c r="B44" s="12" t="s">
        <v>128</v>
      </c>
      <c r="C44" s="14"/>
      <c r="D44" s="14"/>
      <c r="E44" s="14"/>
      <c r="F44" s="14"/>
      <c r="G44" s="14"/>
      <c r="H44" s="6"/>
    </row>
    <row r="45" spans="1:8" x14ac:dyDescent="0.25">
      <c r="A45" s="6"/>
      <c r="B45" s="7" t="s">
        <v>133</v>
      </c>
      <c r="C45" s="10"/>
      <c r="D45" s="10"/>
      <c r="E45" s="10"/>
      <c r="F45" s="10"/>
      <c r="G45" s="16"/>
      <c r="H45" s="6"/>
    </row>
    <row r="46" spans="1:8" x14ac:dyDescent="0.25">
      <c r="A46" s="6"/>
      <c r="B46" s="13" t="s">
        <v>135</v>
      </c>
      <c r="C46" s="14"/>
      <c r="D46" s="14"/>
      <c r="E46" s="14"/>
      <c r="F46" s="14"/>
      <c r="G46" s="14"/>
      <c r="H46" s="6"/>
    </row>
    <row r="47" spans="1:8" x14ac:dyDescent="0.25">
      <c r="A47" s="6"/>
      <c r="B47" s="7" t="s">
        <v>138</v>
      </c>
      <c r="C47" s="10"/>
      <c r="D47" s="10"/>
      <c r="E47" s="10"/>
      <c r="F47" s="10"/>
      <c r="G47" s="16"/>
      <c r="H47" s="6"/>
    </row>
    <row r="48" spans="1:8" x14ac:dyDescent="0.25">
      <c r="A48" s="6"/>
      <c r="B48" s="12" t="s">
        <v>213</v>
      </c>
      <c r="C48" s="14"/>
      <c r="D48" s="14"/>
      <c r="E48" s="14"/>
      <c r="F48" s="14"/>
      <c r="G48" s="14"/>
      <c r="H48" s="6"/>
    </row>
    <row r="49" spans="1:8" x14ac:dyDescent="0.25">
      <c r="A49" s="6"/>
      <c r="B49" s="7" t="s">
        <v>147</v>
      </c>
      <c r="C49" s="10"/>
      <c r="D49" s="10"/>
      <c r="E49" s="10"/>
      <c r="F49" s="10"/>
      <c r="G49" s="16"/>
      <c r="H49" s="6"/>
    </row>
    <row r="50" spans="1:8" x14ac:dyDescent="0.25">
      <c r="A50" s="6"/>
      <c r="B50" s="12" t="s">
        <v>212</v>
      </c>
      <c r="C50" s="14"/>
      <c r="D50" s="14"/>
      <c r="E50" s="14"/>
      <c r="F50" s="14"/>
      <c r="G50" s="14"/>
      <c r="H50" s="6"/>
    </row>
    <row r="51" spans="1:8" x14ac:dyDescent="0.25">
      <c r="A51" s="6"/>
      <c r="B51" s="9" t="s">
        <v>157</v>
      </c>
      <c r="C51" s="11"/>
      <c r="D51" s="11"/>
      <c r="E51" s="11"/>
      <c r="F51" s="11"/>
      <c r="G51" s="17"/>
      <c r="H51" s="6"/>
    </row>
    <row r="52" spans="1:8" x14ac:dyDescent="0.25">
      <c r="A52" s="6"/>
      <c r="B52" s="4"/>
      <c r="C52" s="5"/>
      <c r="D52" s="5"/>
      <c r="E52" s="5"/>
      <c r="F52" s="5"/>
      <c r="G52" s="5"/>
      <c r="H52" s="6"/>
    </row>
    <row r="53" spans="1:8" x14ac:dyDescent="0.25">
      <c r="A53" s="6"/>
      <c r="B53" s="5" t="s">
        <v>230</v>
      </c>
      <c r="C53" s="5"/>
      <c r="D53" s="5"/>
      <c r="E53" s="5"/>
      <c r="F53" s="5"/>
      <c r="G53" s="6"/>
      <c r="H53" s="6"/>
    </row>
    <row r="54" spans="1:8" x14ac:dyDescent="0.25">
      <c r="A54" s="6"/>
      <c r="B54" s="6" t="s">
        <v>164</v>
      </c>
      <c r="C54" s="6"/>
      <c r="D54" s="6"/>
      <c r="E54" s="6"/>
      <c r="F54" s="6"/>
      <c r="G54" s="6"/>
      <c r="H54" s="6"/>
    </row>
    <row r="55" spans="1:8" x14ac:dyDescent="0.25">
      <c r="B55" t="s">
        <v>231</v>
      </c>
      <c r="H55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7"/>
  <sheetViews>
    <sheetView zoomScale="70" zoomScaleNormal="70" workbookViewId="0">
      <selection activeCell="J17" sqref="J17"/>
    </sheetView>
  </sheetViews>
  <sheetFormatPr defaultRowHeight="15" x14ac:dyDescent="0.25"/>
  <cols>
    <col min="2" max="2" width="8" customWidth="1"/>
    <col min="3" max="3" width="29" bestFit="1" customWidth="1"/>
    <col min="4" max="4" width="15.7109375" customWidth="1"/>
  </cols>
  <sheetData>
    <row r="1" spans="2:4" x14ac:dyDescent="0.25">
      <c r="B1" s="18" t="s">
        <v>201</v>
      </c>
    </row>
    <row r="3" spans="2:4" ht="45" x14ac:dyDescent="0.25">
      <c r="B3" s="21" t="s">
        <v>202</v>
      </c>
      <c r="C3" s="21" t="s">
        <v>1</v>
      </c>
      <c r="D3" s="22" t="s">
        <v>203</v>
      </c>
    </row>
    <row r="4" spans="2:4" x14ac:dyDescent="0.25">
      <c r="B4" s="23">
        <f>Sheet4!A3</f>
        <v>1</v>
      </c>
      <c r="C4" s="16" t="s">
        <v>38</v>
      </c>
      <c r="D4" s="19">
        <v>107556.55409161568</v>
      </c>
    </row>
    <row r="5" spans="2:4" x14ac:dyDescent="0.25">
      <c r="B5" s="24">
        <f>Sheet4!A4</f>
        <v>2</v>
      </c>
      <c r="C5" s="16" t="s">
        <v>117</v>
      </c>
      <c r="D5" s="19">
        <v>88096.011108389153</v>
      </c>
    </row>
    <row r="6" spans="2:4" x14ac:dyDescent="0.25">
      <c r="B6" s="24">
        <f>Sheet4!A5</f>
        <v>3</v>
      </c>
      <c r="C6" s="16" t="s">
        <v>95</v>
      </c>
      <c r="D6" s="19">
        <v>46185.946024497578</v>
      </c>
    </row>
    <row r="7" spans="2:4" x14ac:dyDescent="0.25">
      <c r="B7" s="24">
        <f>Sheet4!A6</f>
        <v>4</v>
      </c>
      <c r="C7" s="16" t="s">
        <v>90</v>
      </c>
      <c r="D7" s="19">
        <v>37038.072281244495</v>
      </c>
    </row>
    <row r="8" spans="2:4" x14ac:dyDescent="0.25">
      <c r="B8" s="24">
        <f>Sheet4!A7</f>
        <v>5</v>
      </c>
      <c r="C8" s="16" t="s">
        <v>68</v>
      </c>
      <c r="D8" s="19">
        <v>34393.214240182613</v>
      </c>
    </row>
    <row r="9" spans="2:4" x14ac:dyDescent="0.25">
      <c r="B9" s="24">
        <f>Sheet4!A8</f>
        <v>6</v>
      </c>
      <c r="C9" s="16" t="s">
        <v>121</v>
      </c>
      <c r="D9" s="19">
        <v>26642.901129667687</v>
      </c>
    </row>
    <row r="10" spans="2:4" x14ac:dyDescent="0.25">
      <c r="B10" s="24">
        <f>Sheet4!A9</f>
        <v>7</v>
      </c>
      <c r="C10" s="16" t="s">
        <v>27</v>
      </c>
      <c r="D10" s="19">
        <v>19269.249564379257</v>
      </c>
    </row>
    <row r="11" spans="2:4" x14ac:dyDescent="0.25">
      <c r="B11" s="24">
        <f>Sheet4!A10</f>
        <v>8</v>
      </c>
      <c r="C11" s="16" t="s">
        <v>69</v>
      </c>
      <c r="D11" s="19">
        <v>18182.739502743774</v>
      </c>
    </row>
    <row r="12" spans="2:4" x14ac:dyDescent="0.25">
      <c r="B12" s="24">
        <f>Sheet4!A11</f>
        <v>9</v>
      </c>
      <c r="C12" s="16" t="s">
        <v>71</v>
      </c>
      <c r="D12" s="19">
        <v>15755.602803126536</v>
      </c>
    </row>
    <row r="13" spans="2:4" x14ac:dyDescent="0.25">
      <c r="B13" s="24">
        <f>Sheet4!A12</f>
        <v>10</v>
      </c>
      <c r="C13" s="16" t="s">
        <v>106</v>
      </c>
      <c r="D13" s="19">
        <v>14227.384086884407</v>
      </c>
    </row>
    <row r="14" spans="2:4" x14ac:dyDescent="0.25">
      <c r="B14" s="24">
        <f>Sheet4!A13</f>
        <v>11</v>
      </c>
      <c r="C14" s="16" t="s">
        <v>139</v>
      </c>
      <c r="D14" s="19">
        <v>14087.704645099486</v>
      </c>
    </row>
    <row r="15" spans="2:4" x14ac:dyDescent="0.25">
      <c r="B15" s="24">
        <f>Sheet4!A14</f>
        <v>12</v>
      </c>
      <c r="C15" s="16" t="s">
        <v>149</v>
      </c>
      <c r="D15" s="19">
        <v>11464.425568090635</v>
      </c>
    </row>
    <row r="16" spans="2:4" x14ac:dyDescent="0.25">
      <c r="B16" s="24">
        <f>Sheet4!A15</f>
        <v>13</v>
      </c>
      <c r="C16" s="16" t="s">
        <v>128</v>
      </c>
      <c r="D16" s="19">
        <v>10073.183648708131</v>
      </c>
    </row>
    <row r="17" spans="2:4" x14ac:dyDescent="0.25">
      <c r="B17" s="24">
        <f>Sheet4!A16</f>
        <v>14</v>
      </c>
      <c r="C17" s="16" t="s">
        <v>113</v>
      </c>
      <c r="D17" s="19">
        <v>8887.0313317527198</v>
      </c>
    </row>
    <row r="18" spans="2:4" x14ac:dyDescent="0.25">
      <c r="B18" s="24">
        <f>Sheet4!A17</f>
        <v>15</v>
      </c>
      <c r="C18" s="16" t="s">
        <v>43</v>
      </c>
      <c r="D18" s="19">
        <v>8064.8007366647125</v>
      </c>
    </row>
    <row r="19" spans="2:4" x14ac:dyDescent="0.25">
      <c r="B19" s="24">
        <f>Sheet4!A18</f>
        <v>16</v>
      </c>
      <c r="C19" s="16" t="s">
        <v>20</v>
      </c>
      <c r="D19" s="19">
        <v>7508.4575082149504</v>
      </c>
    </row>
    <row r="20" spans="2:4" x14ac:dyDescent="0.25">
      <c r="B20" s="24">
        <f>Sheet4!A19</f>
        <v>17</v>
      </c>
      <c r="C20" s="16" t="s">
        <v>115</v>
      </c>
      <c r="D20" s="19">
        <v>6281.9299202115781</v>
      </c>
    </row>
    <row r="21" spans="2:4" x14ac:dyDescent="0.25">
      <c r="B21" s="24">
        <f>Sheet4!A20</f>
        <v>18</v>
      </c>
      <c r="C21" s="16" t="s">
        <v>114</v>
      </c>
      <c r="D21" s="19">
        <v>4939.3279252826806</v>
      </c>
    </row>
    <row r="22" spans="2:4" x14ac:dyDescent="0.25">
      <c r="B22" s="24">
        <f>Sheet4!A21</f>
        <v>19</v>
      </c>
      <c r="C22" s="16" t="s">
        <v>123</v>
      </c>
      <c r="D22" s="19">
        <v>4936.6517339037991</v>
      </c>
    </row>
    <row r="23" spans="2:4" x14ac:dyDescent="0.25">
      <c r="B23" s="24">
        <f>Sheet4!A22</f>
        <v>20</v>
      </c>
      <c r="C23" s="16" t="s">
        <v>37</v>
      </c>
      <c r="D23" s="19">
        <v>4519.9498847815912</v>
      </c>
    </row>
    <row r="24" spans="2:4" x14ac:dyDescent="0.25">
      <c r="B24" s="24">
        <f>Sheet4!A23</f>
        <v>21</v>
      </c>
      <c r="C24" s="16" t="s">
        <v>111</v>
      </c>
      <c r="D24" s="19">
        <v>4012.4780494296006</v>
      </c>
    </row>
    <row r="25" spans="2:4" x14ac:dyDescent="0.25">
      <c r="B25" s="24">
        <f>Sheet4!A24</f>
        <v>22</v>
      </c>
      <c r="C25" s="16" t="s">
        <v>153</v>
      </c>
      <c r="D25" s="19">
        <v>3896.8808646224156</v>
      </c>
    </row>
    <row r="26" spans="2:4" x14ac:dyDescent="0.25">
      <c r="B26" s="24">
        <f>Sheet4!A25</f>
        <v>23</v>
      </c>
      <c r="C26" s="16" t="s">
        <v>28</v>
      </c>
      <c r="D26" s="19">
        <v>3836.8554633768872</v>
      </c>
    </row>
    <row r="27" spans="2:4" x14ac:dyDescent="0.25">
      <c r="B27" s="24">
        <f>Sheet4!A26</f>
        <v>24</v>
      </c>
      <c r="C27" s="16" t="s">
        <v>109</v>
      </c>
      <c r="D27" s="19">
        <v>3809.451318043426</v>
      </c>
    </row>
    <row r="28" spans="2:4" x14ac:dyDescent="0.25">
      <c r="B28" s="24">
        <f>Sheet4!A27</f>
        <v>25</v>
      </c>
      <c r="C28" s="16" t="s">
        <v>145</v>
      </c>
      <c r="D28" s="19">
        <v>3727.7043054778114</v>
      </c>
    </row>
    <row r="29" spans="2:4" x14ac:dyDescent="0.25">
      <c r="B29" s="24">
        <f>Sheet4!A28</f>
        <v>26</v>
      </c>
      <c r="C29" s="16" t="s">
        <v>50</v>
      </c>
      <c r="D29" s="19">
        <v>3587.8380595451586</v>
      </c>
    </row>
    <row r="30" spans="2:4" x14ac:dyDescent="0.25">
      <c r="B30" s="24">
        <f>Sheet4!A29</f>
        <v>27</v>
      </c>
      <c r="C30" s="16" t="s">
        <v>66</v>
      </c>
      <c r="D30" s="19">
        <v>3155.2361760264293</v>
      </c>
    </row>
    <row r="31" spans="2:4" x14ac:dyDescent="0.25">
      <c r="B31" s="24">
        <f>Sheet4!A30</f>
        <v>28</v>
      </c>
      <c r="C31" s="16" t="s">
        <v>143</v>
      </c>
      <c r="D31" s="19">
        <v>2646.1848744931813</v>
      </c>
    </row>
    <row r="32" spans="2:4" x14ac:dyDescent="0.25">
      <c r="B32" s="24">
        <f>Sheet4!A31</f>
        <v>29</v>
      </c>
      <c r="C32" s="16" t="s">
        <v>74</v>
      </c>
      <c r="D32" s="19">
        <v>2640.0283493600259</v>
      </c>
    </row>
    <row r="33" spans="2:4" x14ac:dyDescent="0.25">
      <c r="B33" s="24">
        <f>Sheet4!A32</f>
        <v>30</v>
      </c>
      <c r="C33" s="16" t="s">
        <v>133</v>
      </c>
      <c r="D33" s="19">
        <v>2609.880593991983</v>
      </c>
    </row>
    <row r="34" spans="2:4" x14ac:dyDescent="0.25">
      <c r="B34" s="24">
        <f>Sheet4!A33</f>
        <v>31</v>
      </c>
      <c r="C34" s="16" t="s">
        <v>14</v>
      </c>
      <c r="D34" s="19">
        <v>2589.6773803053193</v>
      </c>
    </row>
    <row r="35" spans="2:4" x14ac:dyDescent="0.25">
      <c r="B35" s="24">
        <f>Sheet4!A34</f>
        <v>32</v>
      </c>
      <c r="C35" s="16" t="s">
        <v>29</v>
      </c>
      <c r="D35" s="19">
        <v>2558.5089466973141</v>
      </c>
    </row>
    <row r="36" spans="2:4" x14ac:dyDescent="0.25">
      <c r="B36" s="24">
        <f>Sheet4!A35</f>
        <v>33</v>
      </c>
      <c r="C36" s="16" t="s">
        <v>78</v>
      </c>
      <c r="D36" s="19">
        <v>2512.2567916845683</v>
      </c>
    </row>
    <row r="37" spans="2:4" x14ac:dyDescent="0.25">
      <c r="B37" s="24">
        <f>Sheet4!A36</f>
        <v>34</v>
      </c>
      <c r="C37" s="16" t="s">
        <v>136</v>
      </c>
      <c r="D37" s="19">
        <v>2405.4220688457458</v>
      </c>
    </row>
    <row r="38" spans="2:4" x14ac:dyDescent="0.25">
      <c r="B38" s="24">
        <f>Sheet4!A37</f>
        <v>35</v>
      </c>
      <c r="C38" s="16" t="s">
        <v>82</v>
      </c>
      <c r="D38" s="19">
        <v>2326.5791398297865</v>
      </c>
    </row>
    <row r="39" spans="2:4" x14ac:dyDescent="0.25">
      <c r="B39" s="24">
        <f>Sheet4!A38</f>
        <v>36</v>
      </c>
      <c r="C39" s="16" t="s">
        <v>81</v>
      </c>
      <c r="D39" s="19">
        <v>2316.7004127663445</v>
      </c>
    </row>
    <row r="40" spans="2:4" x14ac:dyDescent="0.25">
      <c r="B40" s="24">
        <f>Sheet4!A39</f>
        <v>37</v>
      </c>
      <c r="C40" s="16" t="s">
        <v>44</v>
      </c>
      <c r="D40" s="19">
        <v>2313.8410259709271</v>
      </c>
    </row>
    <row r="41" spans="2:4" x14ac:dyDescent="0.25">
      <c r="B41" s="24">
        <f>Sheet4!A40</f>
        <v>38</v>
      </c>
      <c r="C41" s="16" t="s">
        <v>154</v>
      </c>
      <c r="D41" s="19">
        <v>2216.0798953583012</v>
      </c>
    </row>
    <row r="42" spans="2:4" x14ac:dyDescent="0.25">
      <c r="B42" s="24">
        <f>Sheet4!A41</f>
        <v>39</v>
      </c>
      <c r="C42" s="16" t="s">
        <v>54</v>
      </c>
      <c r="D42" s="19">
        <v>2023.6558210151343</v>
      </c>
    </row>
    <row r="43" spans="2:4" x14ac:dyDescent="0.25">
      <c r="B43" s="24">
        <f>Sheet4!A42</f>
        <v>40</v>
      </c>
      <c r="C43" s="16" t="s">
        <v>48</v>
      </c>
      <c r="D43" s="19">
        <v>1937.0363545456044</v>
      </c>
    </row>
    <row r="44" spans="2:4" x14ac:dyDescent="0.25">
      <c r="B44" s="24">
        <f>Sheet4!A43</f>
        <v>41</v>
      </c>
      <c r="C44" s="16" t="s">
        <v>156</v>
      </c>
      <c r="D44" s="19">
        <v>1934.3561537684182</v>
      </c>
    </row>
    <row r="45" spans="2:4" x14ac:dyDescent="0.25">
      <c r="B45" s="24">
        <f>Sheet4!A44</f>
        <v>42</v>
      </c>
      <c r="C45" s="16" t="s">
        <v>141</v>
      </c>
      <c r="D45" s="19">
        <v>1846.7482847848914</v>
      </c>
    </row>
    <row r="46" spans="2:4" x14ac:dyDescent="0.25">
      <c r="B46" s="24">
        <f>Sheet4!A45</f>
        <v>43</v>
      </c>
      <c r="C46" s="16" t="s">
        <v>61</v>
      </c>
      <c r="D46" s="19">
        <v>1754.1685342826338</v>
      </c>
    </row>
    <row r="47" spans="2:4" x14ac:dyDescent="0.25">
      <c r="B47" s="24">
        <f>Sheet4!A46</f>
        <v>44</v>
      </c>
      <c r="C47" s="16" t="s">
        <v>15</v>
      </c>
      <c r="D47" s="19">
        <v>1706.2581279876292</v>
      </c>
    </row>
    <row r="48" spans="2:4" x14ac:dyDescent="0.25">
      <c r="B48" s="24">
        <f>Sheet4!A47</f>
        <v>45</v>
      </c>
      <c r="C48" s="16" t="s">
        <v>67</v>
      </c>
      <c r="D48" s="19">
        <v>1690.0644975353068</v>
      </c>
    </row>
    <row r="49" spans="2:4" x14ac:dyDescent="0.25">
      <c r="B49" s="24">
        <f>Sheet4!A48</f>
        <v>46</v>
      </c>
      <c r="C49" s="16" t="s">
        <v>86</v>
      </c>
      <c r="D49" s="19">
        <v>1663.708231607226</v>
      </c>
    </row>
    <row r="50" spans="2:4" x14ac:dyDescent="0.25">
      <c r="B50" s="24">
        <f>Sheet4!A49</f>
        <v>47</v>
      </c>
      <c r="C50" s="16" t="s">
        <v>18</v>
      </c>
      <c r="D50" s="19">
        <v>1607.6617189917813</v>
      </c>
    </row>
    <row r="51" spans="2:4" x14ac:dyDescent="0.25">
      <c r="B51" s="24">
        <f>Sheet4!A50</f>
        <v>48</v>
      </c>
      <c r="C51" s="16" t="s">
        <v>45</v>
      </c>
      <c r="D51" s="19">
        <v>1574.2409612373808</v>
      </c>
    </row>
    <row r="52" spans="2:4" x14ac:dyDescent="0.25">
      <c r="B52" s="24">
        <f>Sheet4!A51</f>
        <v>49</v>
      </c>
      <c r="C52" s="16" t="s">
        <v>16</v>
      </c>
      <c r="D52" s="19">
        <v>1563.4331780609416</v>
      </c>
    </row>
    <row r="53" spans="2:4" x14ac:dyDescent="0.25">
      <c r="B53" s="24">
        <f>Sheet4!A52</f>
        <v>50</v>
      </c>
      <c r="C53" s="16" t="s">
        <v>7</v>
      </c>
      <c r="D53" s="19">
        <v>1521.5433684396523</v>
      </c>
    </row>
    <row r="54" spans="2:4" x14ac:dyDescent="0.25">
      <c r="B54" s="24">
        <f>Sheet4!A53</f>
        <v>51</v>
      </c>
      <c r="C54" s="16" t="s">
        <v>12</v>
      </c>
      <c r="D54" s="19">
        <v>1491.1955467987227</v>
      </c>
    </row>
    <row r="55" spans="2:4" x14ac:dyDescent="0.25">
      <c r="B55" s="24">
        <f>Sheet4!A54</f>
        <v>52</v>
      </c>
      <c r="C55" s="16" t="s">
        <v>42</v>
      </c>
      <c r="D55" s="19">
        <v>1468.1839500096166</v>
      </c>
    </row>
    <row r="56" spans="2:4" x14ac:dyDescent="0.25">
      <c r="B56" s="24">
        <f>Sheet4!A55</f>
        <v>53</v>
      </c>
      <c r="C56" s="16" t="s">
        <v>104</v>
      </c>
      <c r="D56" s="19">
        <v>1324.1759300218005</v>
      </c>
    </row>
    <row r="57" spans="2:4" x14ac:dyDescent="0.25">
      <c r="B57" s="24">
        <f>Sheet4!A56</f>
        <v>54</v>
      </c>
      <c r="C57" s="16" t="s">
        <v>52</v>
      </c>
      <c r="D57" s="19">
        <v>1279.7589460202869</v>
      </c>
    </row>
    <row r="58" spans="2:4" x14ac:dyDescent="0.25">
      <c r="B58" s="24">
        <f>Sheet4!A57</f>
        <v>55</v>
      </c>
      <c r="C58" s="16" t="s">
        <v>39</v>
      </c>
      <c r="D58" s="19">
        <v>1201.7145440290903</v>
      </c>
    </row>
    <row r="59" spans="2:4" x14ac:dyDescent="0.25">
      <c r="B59" s="24">
        <f>Sheet4!A58</f>
        <v>56</v>
      </c>
      <c r="C59" s="16" t="s">
        <v>99</v>
      </c>
      <c r="D59" s="19">
        <v>1191.5675227533534</v>
      </c>
    </row>
    <row r="60" spans="2:4" x14ac:dyDescent="0.25">
      <c r="B60" s="24">
        <f>Sheet4!A59</f>
        <v>57</v>
      </c>
      <c r="C60" s="16" t="s">
        <v>49</v>
      </c>
      <c r="D60" s="19">
        <v>1150.6905842044387</v>
      </c>
    </row>
    <row r="61" spans="2:4" x14ac:dyDescent="0.25">
      <c r="B61" s="24">
        <f>Sheet4!A60</f>
        <v>58</v>
      </c>
      <c r="C61" s="16" t="s">
        <v>116</v>
      </c>
      <c r="D61" s="19">
        <v>1122.9621533090872</v>
      </c>
    </row>
    <row r="62" spans="2:4" x14ac:dyDescent="0.25">
      <c r="B62" s="24">
        <f>Sheet4!A61</f>
        <v>59</v>
      </c>
      <c r="C62" s="16" t="s">
        <v>84</v>
      </c>
      <c r="D62" s="19">
        <v>1025.5917185813619</v>
      </c>
    </row>
    <row r="63" spans="2:4" x14ac:dyDescent="0.25">
      <c r="B63" s="24">
        <f>Sheet4!A62</f>
        <v>60</v>
      </c>
      <c r="C63" s="16" t="s">
        <v>17</v>
      </c>
      <c r="D63" s="19">
        <v>982.88189668437735</v>
      </c>
    </row>
    <row r="64" spans="2:4" x14ac:dyDescent="0.25">
      <c r="B64" s="24">
        <f>Sheet4!A63</f>
        <v>61</v>
      </c>
      <c r="C64" s="16" t="s">
        <v>112</v>
      </c>
      <c r="D64" s="19">
        <v>909.4703515584348</v>
      </c>
    </row>
    <row r="65" spans="2:4" x14ac:dyDescent="0.25">
      <c r="B65" s="24">
        <f>Sheet4!A64</f>
        <v>62</v>
      </c>
      <c r="C65" s="16" t="s">
        <v>51</v>
      </c>
      <c r="D65" s="19">
        <v>897.10693768937051</v>
      </c>
    </row>
    <row r="66" spans="2:4" x14ac:dyDescent="0.25">
      <c r="B66" s="24">
        <f>Sheet4!A65</f>
        <v>63</v>
      </c>
      <c r="C66" s="16" t="s">
        <v>36</v>
      </c>
      <c r="D66" s="19">
        <v>894.55075741552719</v>
      </c>
    </row>
    <row r="67" spans="2:4" x14ac:dyDescent="0.25">
      <c r="B67" s="24">
        <f>Sheet4!A66</f>
        <v>64</v>
      </c>
      <c r="C67" s="16" t="s">
        <v>26</v>
      </c>
      <c r="D67" s="19">
        <v>845.10417420610395</v>
      </c>
    </row>
    <row r="68" spans="2:4" x14ac:dyDescent="0.25">
      <c r="B68" s="24">
        <f>Sheet4!A67</f>
        <v>65</v>
      </c>
      <c r="C68" s="16" t="s">
        <v>150</v>
      </c>
      <c r="D68" s="19">
        <v>816.16410573053338</v>
      </c>
    </row>
    <row r="69" spans="2:4" x14ac:dyDescent="0.25">
      <c r="B69" s="24">
        <f>Sheet4!A68</f>
        <v>66</v>
      </c>
      <c r="C69" s="16" t="s">
        <v>103</v>
      </c>
      <c r="D69" s="19">
        <v>804.52572591042065</v>
      </c>
    </row>
    <row r="70" spans="2:4" x14ac:dyDescent="0.25">
      <c r="B70" s="24">
        <f>Sheet4!A69</f>
        <v>67</v>
      </c>
      <c r="C70" s="16" t="s">
        <v>107</v>
      </c>
      <c r="D70" s="19">
        <v>776.11899878131749</v>
      </c>
    </row>
    <row r="71" spans="2:4" x14ac:dyDescent="0.25">
      <c r="B71" s="24">
        <f>Sheet4!A70</f>
        <v>68</v>
      </c>
      <c r="C71" s="16" t="s">
        <v>147</v>
      </c>
      <c r="D71" s="19">
        <v>739.29588939097721</v>
      </c>
    </row>
    <row r="72" spans="2:4" x14ac:dyDescent="0.25">
      <c r="B72" s="24">
        <f>Sheet4!A71</f>
        <v>69</v>
      </c>
      <c r="C72" s="16" t="s">
        <v>101</v>
      </c>
      <c r="D72" s="19">
        <v>683.62955943592772</v>
      </c>
    </row>
    <row r="73" spans="2:4" x14ac:dyDescent="0.25">
      <c r="B73" s="24">
        <f>Sheet4!A72</f>
        <v>70</v>
      </c>
      <c r="C73" s="16" t="s">
        <v>33</v>
      </c>
      <c r="D73" s="19">
        <v>660.82498279143636</v>
      </c>
    </row>
    <row r="74" spans="2:4" x14ac:dyDescent="0.25">
      <c r="B74" s="24">
        <f>Sheet4!A73</f>
        <v>71</v>
      </c>
      <c r="C74" s="16" t="s">
        <v>13</v>
      </c>
      <c r="D74" s="19">
        <v>622.9452563479399</v>
      </c>
    </row>
    <row r="75" spans="2:4" x14ac:dyDescent="0.25">
      <c r="B75" s="24">
        <f>Sheet4!A74</f>
        <v>72</v>
      </c>
      <c r="C75" s="16" t="s">
        <v>148</v>
      </c>
      <c r="D75" s="19">
        <v>621.63281629623975</v>
      </c>
    </row>
    <row r="76" spans="2:4" x14ac:dyDescent="0.25">
      <c r="B76" s="24">
        <f>Sheet4!A75</f>
        <v>73</v>
      </c>
      <c r="C76" s="16" t="s">
        <v>9</v>
      </c>
      <c r="D76" s="19">
        <v>605.01118323709375</v>
      </c>
    </row>
    <row r="77" spans="2:4" x14ac:dyDescent="0.25">
      <c r="B77" s="24">
        <f>Sheet4!A76</f>
        <v>74</v>
      </c>
      <c r="C77" s="16" t="s">
        <v>87</v>
      </c>
      <c r="D77" s="19">
        <v>558.97031613123011</v>
      </c>
    </row>
    <row r="78" spans="2:4" x14ac:dyDescent="0.25">
      <c r="B78" s="24">
        <f>Sheet4!A77</f>
        <v>75</v>
      </c>
      <c r="C78" s="16" t="s">
        <v>85</v>
      </c>
      <c r="D78" s="19">
        <v>544.48431396422461</v>
      </c>
    </row>
    <row r="79" spans="2:4" x14ac:dyDescent="0.25">
      <c r="B79" s="24">
        <f>Sheet4!A78</f>
        <v>76</v>
      </c>
      <c r="C79" s="16" t="s">
        <v>89</v>
      </c>
      <c r="D79" s="19">
        <v>531.91986472705469</v>
      </c>
    </row>
    <row r="80" spans="2:4" x14ac:dyDescent="0.25">
      <c r="B80" s="24">
        <f>Sheet4!A79</f>
        <v>77</v>
      </c>
      <c r="C80" s="16" t="s">
        <v>102</v>
      </c>
      <c r="D80" s="19">
        <v>503.65280378952167</v>
      </c>
    </row>
    <row r="81" spans="2:4" x14ac:dyDescent="0.25">
      <c r="B81" s="24">
        <f>Sheet4!A80</f>
        <v>78</v>
      </c>
      <c r="C81" s="16" t="s">
        <v>58</v>
      </c>
      <c r="D81" s="19">
        <v>453.44183394254321</v>
      </c>
    </row>
    <row r="82" spans="2:4" x14ac:dyDescent="0.25">
      <c r="B82" s="24">
        <f>Sheet4!A81</f>
        <v>79</v>
      </c>
      <c r="C82" s="16" t="s">
        <v>138</v>
      </c>
      <c r="D82" s="19">
        <v>452.55551705579609</v>
      </c>
    </row>
    <row r="83" spans="2:4" x14ac:dyDescent="0.25">
      <c r="B83" s="24">
        <f>Sheet4!A82</f>
        <v>80</v>
      </c>
      <c r="C83" s="16" t="s">
        <v>146</v>
      </c>
      <c r="D83" s="19">
        <v>430.09786002618353</v>
      </c>
    </row>
    <row r="84" spans="2:4" x14ac:dyDescent="0.25">
      <c r="B84" s="24">
        <f>Sheet4!A83</f>
        <v>81</v>
      </c>
      <c r="C84" s="16" t="s">
        <v>98</v>
      </c>
      <c r="D84" s="19">
        <v>429.85560366535901</v>
      </c>
    </row>
    <row r="85" spans="2:4" x14ac:dyDescent="0.25">
      <c r="B85" s="24">
        <f>Sheet4!A84</f>
        <v>82</v>
      </c>
      <c r="C85" s="16" t="s">
        <v>88</v>
      </c>
      <c r="D85" s="19">
        <v>419.25664835994769</v>
      </c>
    </row>
    <row r="86" spans="2:4" x14ac:dyDescent="0.25">
      <c r="B86" s="24">
        <f>Sheet4!A85</f>
        <v>83</v>
      </c>
      <c r="C86" s="16" t="s">
        <v>80</v>
      </c>
      <c r="D86" s="19">
        <v>414.34858876560355</v>
      </c>
    </row>
    <row r="87" spans="2:4" x14ac:dyDescent="0.25">
      <c r="B87" s="24">
        <f>Sheet4!A86</f>
        <v>84</v>
      </c>
      <c r="C87" s="16" t="s">
        <v>41</v>
      </c>
      <c r="D87" s="19">
        <v>402.04600397863209</v>
      </c>
    </row>
    <row r="88" spans="2:4" x14ac:dyDescent="0.25">
      <c r="B88" s="24">
        <f>Sheet4!A87</f>
        <v>85</v>
      </c>
      <c r="C88" s="16" t="s">
        <v>72</v>
      </c>
      <c r="D88" s="19">
        <v>400.93769962437619</v>
      </c>
    </row>
    <row r="89" spans="2:4" x14ac:dyDescent="0.25">
      <c r="B89" s="24">
        <f>Sheet4!A88</f>
        <v>86</v>
      </c>
      <c r="C89" s="16" t="s">
        <v>3</v>
      </c>
      <c r="D89" s="19">
        <v>375.95460799644303</v>
      </c>
    </row>
    <row r="90" spans="2:4" x14ac:dyDescent="0.25">
      <c r="B90" s="24">
        <f>Sheet4!A89</f>
        <v>87</v>
      </c>
      <c r="C90" s="16" t="s">
        <v>92</v>
      </c>
      <c r="D90" s="19">
        <v>375.40621554786912</v>
      </c>
    </row>
    <row r="91" spans="2:4" x14ac:dyDescent="0.25">
      <c r="B91" s="24">
        <f>Sheet4!A90</f>
        <v>88</v>
      </c>
      <c r="C91" s="16" t="s">
        <v>24</v>
      </c>
      <c r="D91" s="19">
        <v>349.95123103437203</v>
      </c>
    </row>
    <row r="92" spans="2:4" x14ac:dyDescent="0.25">
      <c r="B92" s="24">
        <f>Sheet4!A91</f>
        <v>89</v>
      </c>
      <c r="C92" s="16" t="s">
        <v>157</v>
      </c>
      <c r="D92" s="19">
        <v>334.71584459358456</v>
      </c>
    </row>
    <row r="93" spans="2:4" x14ac:dyDescent="0.25">
      <c r="B93" s="24">
        <f>Sheet4!A92</f>
        <v>90</v>
      </c>
      <c r="C93" s="16" t="s">
        <v>135</v>
      </c>
      <c r="D93" s="19">
        <v>330.93792516869826</v>
      </c>
    </row>
    <row r="94" spans="2:4" x14ac:dyDescent="0.25">
      <c r="B94" s="24">
        <f>Sheet4!A93</f>
        <v>91</v>
      </c>
      <c r="C94" s="16" t="s">
        <v>46</v>
      </c>
      <c r="D94" s="19">
        <v>318.57555614065086</v>
      </c>
    </row>
    <row r="95" spans="2:4" x14ac:dyDescent="0.25">
      <c r="B95" s="24">
        <f>Sheet4!A94</f>
        <v>92</v>
      </c>
      <c r="C95" s="16" t="s">
        <v>59</v>
      </c>
      <c r="D95" s="19">
        <v>316.43797284221353</v>
      </c>
    </row>
    <row r="96" spans="2:4" x14ac:dyDescent="0.25">
      <c r="B96" s="24">
        <f>Sheet4!A95</f>
        <v>93</v>
      </c>
      <c r="C96" s="16" t="s">
        <v>62</v>
      </c>
      <c r="D96" s="19">
        <v>312.83690562221284</v>
      </c>
    </row>
    <row r="97" spans="2:4" x14ac:dyDescent="0.25">
      <c r="B97" s="24">
        <f>Sheet4!A96</f>
        <v>94</v>
      </c>
      <c r="C97" s="16" t="s">
        <v>30</v>
      </c>
      <c r="D97" s="19">
        <v>296.25891756943594</v>
      </c>
    </row>
    <row r="98" spans="2:4" x14ac:dyDescent="0.25">
      <c r="B98" s="24">
        <f>Sheet4!A97</f>
        <v>95</v>
      </c>
      <c r="C98" s="16" t="s">
        <v>55</v>
      </c>
      <c r="D98" s="19">
        <v>274.72664322343769</v>
      </c>
    </row>
    <row r="99" spans="2:4" x14ac:dyDescent="0.25">
      <c r="B99" s="24">
        <f>Sheet4!A98</f>
        <v>96</v>
      </c>
      <c r="C99" s="16" t="s">
        <v>137</v>
      </c>
      <c r="D99" s="19">
        <v>274.5595204696441</v>
      </c>
    </row>
    <row r="100" spans="2:4" x14ac:dyDescent="0.25">
      <c r="B100" s="24">
        <f>Sheet4!A99</f>
        <v>97</v>
      </c>
      <c r="C100" s="16" t="s">
        <v>56</v>
      </c>
      <c r="D100" s="19">
        <v>268.12244941243398</v>
      </c>
    </row>
    <row r="101" spans="2:4" x14ac:dyDescent="0.25">
      <c r="B101" s="24">
        <f>Sheet4!A100</f>
        <v>98</v>
      </c>
      <c r="C101" s="16" t="s">
        <v>96</v>
      </c>
      <c r="D101" s="19">
        <v>246.62220331754503</v>
      </c>
    </row>
    <row r="102" spans="2:4" x14ac:dyDescent="0.25">
      <c r="B102" s="24">
        <f>Sheet4!A101</f>
        <v>99</v>
      </c>
      <c r="C102" s="16" t="s">
        <v>155</v>
      </c>
      <c r="D102" s="19">
        <v>238.80765403635536</v>
      </c>
    </row>
    <row r="103" spans="2:4" x14ac:dyDescent="0.25">
      <c r="B103" s="24">
        <f>Sheet4!A102</f>
        <v>100</v>
      </c>
      <c r="C103" s="16" t="s">
        <v>83</v>
      </c>
      <c r="D103" s="19">
        <v>233.47645608946067</v>
      </c>
    </row>
    <row r="104" spans="2:4" x14ac:dyDescent="0.25">
      <c r="B104" s="24">
        <f>Sheet4!A103</f>
        <v>101</v>
      </c>
      <c r="C104" s="16" t="s">
        <v>110</v>
      </c>
      <c r="D104" s="19">
        <v>231.94265392053484</v>
      </c>
    </row>
    <row r="105" spans="2:4" x14ac:dyDescent="0.25">
      <c r="B105" s="24">
        <f>Sheet4!A104</f>
        <v>102</v>
      </c>
      <c r="C105" s="16" t="s">
        <v>129</v>
      </c>
      <c r="D105" s="19">
        <v>223.44816724823099</v>
      </c>
    </row>
    <row r="106" spans="2:4" x14ac:dyDescent="0.25">
      <c r="B106" s="24">
        <f>Sheet4!A105</f>
        <v>103</v>
      </c>
      <c r="C106" s="16" t="s">
        <v>64</v>
      </c>
      <c r="D106" s="19">
        <v>220.6478367396156</v>
      </c>
    </row>
    <row r="107" spans="2:4" x14ac:dyDescent="0.25">
      <c r="B107" s="24">
        <f>Sheet4!A106</f>
        <v>104</v>
      </c>
      <c r="C107" s="16" t="s">
        <v>118</v>
      </c>
      <c r="D107" s="19">
        <v>210.58271272608076</v>
      </c>
    </row>
    <row r="108" spans="2:4" x14ac:dyDescent="0.25">
      <c r="B108" s="24">
        <f>Sheet4!A107</f>
        <v>105</v>
      </c>
      <c r="C108" s="16" t="s">
        <v>19</v>
      </c>
      <c r="D108" s="19">
        <v>195.96694492834908</v>
      </c>
    </row>
    <row r="109" spans="2:4" x14ac:dyDescent="0.25">
      <c r="B109" s="24">
        <f>Sheet4!A108</f>
        <v>106</v>
      </c>
      <c r="C109" s="16" t="s">
        <v>132</v>
      </c>
      <c r="D109" s="19">
        <v>191.53711385375294</v>
      </c>
    </row>
    <row r="110" spans="2:4" x14ac:dyDescent="0.25">
      <c r="B110" s="24">
        <f>Sheet4!A109</f>
        <v>107</v>
      </c>
      <c r="C110" s="16" t="s">
        <v>152</v>
      </c>
      <c r="D110" s="19">
        <v>181.64592637442973</v>
      </c>
    </row>
    <row r="111" spans="2:4" x14ac:dyDescent="0.25">
      <c r="B111" s="24">
        <f>Sheet4!A110</f>
        <v>108</v>
      </c>
      <c r="C111" s="16" t="s">
        <v>119</v>
      </c>
      <c r="D111" s="19">
        <v>135.21550061993545</v>
      </c>
    </row>
    <row r="112" spans="2:4" x14ac:dyDescent="0.25">
      <c r="B112" s="24">
        <f>Sheet4!A111</f>
        <v>109</v>
      </c>
      <c r="C112" s="16" t="s">
        <v>32</v>
      </c>
      <c r="D112" s="19">
        <v>133.22426874166024</v>
      </c>
    </row>
    <row r="113" spans="2:4" x14ac:dyDescent="0.25">
      <c r="B113" s="24">
        <f>Sheet4!A112</f>
        <v>110</v>
      </c>
      <c r="C113" s="16" t="s">
        <v>97</v>
      </c>
      <c r="D113" s="19">
        <v>128.67902735642014</v>
      </c>
    </row>
    <row r="114" spans="2:4" x14ac:dyDescent="0.25">
      <c r="B114" s="24">
        <f>Sheet4!A113</f>
        <v>111</v>
      </c>
      <c r="C114" s="16" t="s">
        <v>105</v>
      </c>
      <c r="D114" s="19">
        <v>112.93769439538794</v>
      </c>
    </row>
    <row r="115" spans="2:4" x14ac:dyDescent="0.25">
      <c r="B115" s="24">
        <f>Sheet4!A114</f>
        <v>112</v>
      </c>
      <c r="C115" s="16" t="s">
        <v>21</v>
      </c>
      <c r="D115" s="19">
        <v>108.57059920807119</v>
      </c>
    </row>
    <row r="116" spans="2:4" x14ac:dyDescent="0.25">
      <c r="B116" s="24">
        <f>Sheet4!A115</f>
        <v>113</v>
      </c>
      <c r="C116" s="16" t="s">
        <v>94</v>
      </c>
      <c r="D116" s="19">
        <v>107.01534497265268</v>
      </c>
    </row>
    <row r="117" spans="2:4" x14ac:dyDescent="0.25">
      <c r="B117" s="24">
        <f>Sheet4!A116</f>
        <v>114</v>
      </c>
      <c r="C117" s="16" t="s">
        <v>126</v>
      </c>
      <c r="D117" s="19">
        <v>106.34452739893982</v>
      </c>
    </row>
    <row r="118" spans="2:4" x14ac:dyDescent="0.25">
      <c r="B118" s="24">
        <f>Sheet4!A117</f>
        <v>115</v>
      </c>
      <c r="C118" s="16" t="s">
        <v>134</v>
      </c>
      <c r="D118" s="19">
        <v>105.84246984206989</v>
      </c>
    </row>
    <row r="119" spans="2:4" x14ac:dyDescent="0.25">
      <c r="B119" s="24">
        <f>Sheet4!A118</f>
        <v>116</v>
      </c>
      <c r="C119" s="16" t="s">
        <v>5</v>
      </c>
      <c r="D119" s="19">
        <v>102.84666672262601</v>
      </c>
    </row>
    <row r="120" spans="2:4" x14ac:dyDescent="0.25">
      <c r="B120" s="24">
        <f>Sheet4!A119</f>
        <v>117</v>
      </c>
      <c r="C120" s="16" t="s">
        <v>108</v>
      </c>
      <c r="D120" s="19">
        <v>102.42736139376098</v>
      </c>
    </row>
    <row r="121" spans="2:4" x14ac:dyDescent="0.25">
      <c r="B121" s="24">
        <f>Sheet4!A120</f>
        <v>118</v>
      </c>
      <c r="C121" s="16" t="s">
        <v>100</v>
      </c>
      <c r="D121" s="19">
        <v>87.27072584035038</v>
      </c>
    </row>
    <row r="122" spans="2:4" x14ac:dyDescent="0.25">
      <c r="B122" s="24">
        <f>Sheet4!A121</f>
        <v>119</v>
      </c>
      <c r="C122" s="16" t="s">
        <v>75</v>
      </c>
      <c r="D122" s="19">
        <v>85.979437760539923</v>
      </c>
    </row>
    <row r="123" spans="2:4" x14ac:dyDescent="0.25">
      <c r="B123" s="24">
        <f>Sheet4!A122</f>
        <v>120</v>
      </c>
      <c r="C123" s="16" t="s">
        <v>79</v>
      </c>
      <c r="D123" s="19">
        <v>82.989632832155806</v>
      </c>
    </row>
    <row r="124" spans="2:4" x14ac:dyDescent="0.25">
      <c r="B124" s="24">
        <f>Sheet4!A123</f>
        <v>121</v>
      </c>
      <c r="C124" s="16" t="s">
        <v>47</v>
      </c>
      <c r="D124" s="19">
        <v>80.563972311974538</v>
      </c>
    </row>
    <row r="125" spans="2:4" x14ac:dyDescent="0.25">
      <c r="B125" s="24">
        <f>Sheet4!A124</f>
        <v>122</v>
      </c>
      <c r="C125" s="16" t="s">
        <v>31</v>
      </c>
      <c r="D125" s="19">
        <v>73.882399587919352</v>
      </c>
    </row>
    <row r="126" spans="2:4" x14ac:dyDescent="0.25">
      <c r="B126" s="24">
        <f>Sheet4!A125</f>
        <v>123</v>
      </c>
      <c r="C126" s="16" t="s">
        <v>91</v>
      </c>
      <c r="D126" s="19">
        <v>71.713585874515744</v>
      </c>
    </row>
    <row r="127" spans="2:4" x14ac:dyDescent="0.25">
      <c r="B127" s="24">
        <f>Sheet4!A126</f>
        <v>124</v>
      </c>
      <c r="C127" s="16" t="s">
        <v>125</v>
      </c>
      <c r="D127" s="19">
        <v>71.353476846166458</v>
      </c>
    </row>
    <row r="128" spans="2:4" x14ac:dyDescent="0.25">
      <c r="B128" s="24">
        <f>Sheet4!A127</f>
        <v>125</v>
      </c>
      <c r="C128" s="16" t="s">
        <v>73</v>
      </c>
      <c r="D128" s="19">
        <v>68.441488343447034</v>
      </c>
    </row>
    <row r="129" spans="2:4" x14ac:dyDescent="0.25">
      <c r="B129" s="24">
        <f>Sheet4!A128</f>
        <v>126</v>
      </c>
      <c r="C129" s="16" t="s">
        <v>65</v>
      </c>
      <c r="D129" s="19">
        <v>68.31769663838557</v>
      </c>
    </row>
    <row r="130" spans="2:4" x14ac:dyDescent="0.25">
      <c r="B130" s="24">
        <f>Sheet4!A129</f>
        <v>127</v>
      </c>
      <c r="C130" s="16" t="s">
        <v>57</v>
      </c>
      <c r="D130" s="19">
        <v>58.660445387541472</v>
      </c>
    </row>
    <row r="131" spans="2:4" x14ac:dyDescent="0.25">
      <c r="B131" s="24">
        <f>Sheet4!A130</f>
        <v>128</v>
      </c>
      <c r="C131" s="16" t="s">
        <v>63</v>
      </c>
      <c r="D131" s="19">
        <v>55.674396831353647</v>
      </c>
    </row>
    <row r="132" spans="2:4" x14ac:dyDescent="0.25">
      <c r="B132" s="24">
        <f>Sheet4!A131</f>
        <v>129</v>
      </c>
      <c r="C132" s="16" t="s">
        <v>124</v>
      </c>
      <c r="D132" s="19">
        <v>53.666346205562988</v>
      </c>
    </row>
    <row r="133" spans="2:4" x14ac:dyDescent="0.25">
      <c r="B133" s="24">
        <f>Sheet4!A132</f>
        <v>130</v>
      </c>
      <c r="C133" s="16" t="s">
        <v>60</v>
      </c>
      <c r="D133" s="19">
        <v>48.530684948589418</v>
      </c>
    </row>
    <row r="134" spans="2:4" x14ac:dyDescent="0.25">
      <c r="B134" s="24">
        <f>Sheet4!A133</f>
        <v>131</v>
      </c>
      <c r="C134" s="16" t="s">
        <v>131</v>
      </c>
      <c r="D134" s="19">
        <v>47.118316225055835</v>
      </c>
    </row>
    <row r="135" spans="2:4" x14ac:dyDescent="0.25">
      <c r="B135" s="24">
        <f>Sheet4!A134</f>
        <v>132</v>
      </c>
      <c r="C135" s="16" t="s">
        <v>130</v>
      </c>
      <c r="D135" s="19">
        <v>46.552612003270674</v>
      </c>
    </row>
    <row r="136" spans="2:4" x14ac:dyDescent="0.25">
      <c r="B136" s="24">
        <f>Sheet4!A135</f>
        <v>133</v>
      </c>
      <c r="C136" s="16" t="s">
        <v>22</v>
      </c>
      <c r="D136" s="19">
        <v>41.279412886596774</v>
      </c>
    </row>
    <row r="137" spans="2:4" x14ac:dyDescent="0.25">
      <c r="B137" s="24">
        <f>Sheet4!A136</f>
        <v>134</v>
      </c>
      <c r="C137" s="16" t="s">
        <v>34</v>
      </c>
      <c r="D137" s="19">
        <v>38.735609037640224</v>
      </c>
    </row>
    <row r="138" spans="2:4" x14ac:dyDescent="0.25">
      <c r="B138" s="24">
        <f>Sheet4!A137</f>
        <v>135</v>
      </c>
      <c r="C138" s="16" t="s">
        <v>144</v>
      </c>
      <c r="D138" s="19">
        <v>31.182425261443719</v>
      </c>
    </row>
    <row r="139" spans="2:4" x14ac:dyDescent="0.25">
      <c r="B139" s="24">
        <f>Sheet4!A138</f>
        <v>136</v>
      </c>
      <c r="C139" s="16" t="s">
        <v>40</v>
      </c>
      <c r="D139" s="19">
        <v>27.238260439848538</v>
      </c>
    </row>
    <row r="140" spans="2:4" x14ac:dyDescent="0.25">
      <c r="B140" s="24">
        <f>Sheet4!A139</f>
        <v>137</v>
      </c>
      <c r="C140" s="16" t="s">
        <v>142</v>
      </c>
      <c r="D140" s="19">
        <v>25.850203628190577</v>
      </c>
    </row>
    <row r="141" spans="2:4" x14ac:dyDescent="0.25">
      <c r="B141" s="24">
        <f>Sheet4!A140</f>
        <v>138</v>
      </c>
      <c r="C141" s="16" t="s">
        <v>23</v>
      </c>
      <c r="D141" s="19">
        <v>24.672311282195519</v>
      </c>
    </row>
    <row r="142" spans="2:4" x14ac:dyDescent="0.25">
      <c r="B142" s="24">
        <f>Sheet4!A141</f>
        <v>139</v>
      </c>
      <c r="C142" s="16" t="s">
        <v>35</v>
      </c>
      <c r="D142" s="19">
        <v>20.004664130336977</v>
      </c>
    </row>
    <row r="143" spans="2:4" x14ac:dyDescent="0.25">
      <c r="B143" s="24">
        <f>Sheet4!A142</f>
        <v>140</v>
      </c>
      <c r="C143" s="16" t="s">
        <v>120</v>
      </c>
      <c r="D143" s="19">
        <v>14.571311703554008</v>
      </c>
    </row>
    <row r="144" spans="2:4" x14ac:dyDescent="0.25">
      <c r="B144" s="24">
        <f>Sheet4!A143</f>
        <v>141</v>
      </c>
      <c r="C144" s="16" t="s">
        <v>25</v>
      </c>
      <c r="D144" s="19">
        <v>14.155457674575739</v>
      </c>
    </row>
    <row r="145" spans="2:4" x14ac:dyDescent="0.25">
      <c r="B145" s="24">
        <f>Sheet4!A144</f>
        <v>142</v>
      </c>
      <c r="C145" s="16" t="s">
        <v>11</v>
      </c>
      <c r="D145" s="19">
        <v>11.634171708420832</v>
      </c>
    </row>
    <row r="146" spans="2:4" x14ac:dyDescent="0.25">
      <c r="B146" s="24">
        <f>Sheet4!A145</f>
        <v>143</v>
      </c>
      <c r="C146" s="16" t="s">
        <v>140</v>
      </c>
      <c r="D146" s="19">
        <v>11.178100030931709</v>
      </c>
    </row>
    <row r="147" spans="2:4" x14ac:dyDescent="0.25">
      <c r="B147" s="25">
        <f>Sheet4!A146</f>
        <v>144</v>
      </c>
      <c r="C147" s="16" t="s">
        <v>122</v>
      </c>
      <c r="D147" s="19">
        <v>1.1023367892292559</v>
      </c>
    </row>
  </sheetData>
  <conditionalFormatting sqref="B4:D147">
    <cfRule type="expression" dxfId="26" priority="4">
      <formula>MOD(ROW(),2)=1</formula>
    </cfRule>
  </conditionalFormatting>
  <conditionalFormatting sqref="C4:C147">
    <cfRule type="expression" dxfId="25" priority="3">
      <formula>MOD(ROW(),2)=1</formula>
    </cfRule>
  </conditionalFormatting>
  <conditionalFormatting sqref="D4:D147">
    <cfRule type="expression" dxfId="24" priority="2">
      <formula>MOD(ROW(),2)=1</formula>
    </cfRule>
  </conditionalFormatting>
  <conditionalFormatting sqref="C4:C147">
    <cfRule type="expression" dxfId="23" priority="1">
      <formula>MOD(ROW(),2)=1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6"/>
  <sheetViews>
    <sheetView workbookViewId="0">
      <selection activeCell="C21" sqref="C21:G21"/>
    </sheetView>
  </sheetViews>
  <sheetFormatPr defaultRowHeight="15" x14ac:dyDescent="0.25"/>
  <cols>
    <col min="2" max="2" width="29" customWidth="1"/>
    <col min="13" max="13" width="11.140625" bestFit="1" customWidth="1"/>
  </cols>
  <sheetData>
    <row r="1" spans="2:14" x14ac:dyDescent="0.25">
      <c r="B1" s="18" t="s">
        <v>208</v>
      </c>
    </row>
    <row r="2" spans="2:14" x14ac:dyDescent="0.25">
      <c r="B2" s="18" t="s">
        <v>209</v>
      </c>
    </row>
    <row r="4" spans="2:14" x14ac:dyDescent="0.25">
      <c r="B4" s="31" t="s">
        <v>1</v>
      </c>
      <c r="C4" s="26">
        <v>2002</v>
      </c>
      <c r="D4" s="26">
        <v>2003</v>
      </c>
      <c r="E4" s="26">
        <v>2004</v>
      </c>
      <c r="F4" s="26">
        <v>2005</v>
      </c>
      <c r="G4" s="26">
        <v>2006</v>
      </c>
      <c r="H4" s="26">
        <v>2007</v>
      </c>
      <c r="I4" s="26">
        <v>2008</v>
      </c>
      <c r="J4" s="26">
        <v>2009</v>
      </c>
      <c r="K4" s="26">
        <v>2010</v>
      </c>
      <c r="L4" s="26">
        <v>2011</v>
      </c>
      <c r="M4" s="26" t="s">
        <v>199</v>
      </c>
      <c r="N4" s="26" t="s">
        <v>200</v>
      </c>
    </row>
    <row r="5" spans="2:14" x14ac:dyDescent="0.25">
      <c r="B5" s="16" t="s">
        <v>3</v>
      </c>
      <c r="C5" s="19">
        <v>1512.1337320485109</v>
      </c>
      <c r="D5" s="19">
        <v>891.80276295528188</v>
      </c>
      <c r="E5" s="19">
        <v>667.85670217094889</v>
      </c>
      <c r="F5" s="19">
        <v>527.15080704547222</v>
      </c>
      <c r="G5" s="19">
        <v>160.60207574421702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f>SUM(C5:L5)</f>
        <v>3759.5460799644302</v>
      </c>
      <c r="N5" s="19">
        <f>AVERAGE(C5:L5)</f>
        <v>375.95460799644303</v>
      </c>
    </row>
    <row r="6" spans="2:14" x14ac:dyDescent="0.25">
      <c r="B6" s="16" t="s">
        <v>5</v>
      </c>
      <c r="C6" s="19">
        <v>0</v>
      </c>
      <c r="D6" s="19">
        <v>0</v>
      </c>
      <c r="E6" s="19">
        <v>0</v>
      </c>
      <c r="F6" s="19">
        <v>86.165311810144431</v>
      </c>
      <c r="G6" s="19">
        <v>106.51220384683802</v>
      </c>
      <c r="H6" s="19">
        <v>269.72765444573179</v>
      </c>
      <c r="I6" s="19">
        <v>161.43198168811705</v>
      </c>
      <c r="J6" s="19">
        <v>0</v>
      </c>
      <c r="K6" s="19">
        <v>0</v>
      </c>
      <c r="L6" s="19">
        <v>277.25819707489427</v>
      </c>
      <c r="M6" s="19">
        <f t="shared" ref="M6:M69" si="0">SUM(C6:L6)</f>
        <v>901.09534886572555</v>
      </c>
      <c r="N6" s="19">
        <f t="shared" ref="N6:N69" si="1">AVERAGE(C6:L6)</f>
        <v>90.109534886572561</v>
      </c>
    </row>
    <row r="7" spans="2:14" x14ac:dyDescent="0.25">
      <c r="B7" s="16" t="s">
        <v>7</v>
      </c>
      <c r="C7" s="19">
        <v>0</v>
      </c>
      <c r="D7" s="19">
        <v>0</v>
      </c>
      <c r="E7" s="19">
        <v>0</v>
      </c>
      <c r="F7" s="19">
        <v>189.15497049870299</v>
      </c>
      <c r="G7" s="19">
        <v>1962.0000000001401</v>
      </c>
      <c r="H7" s="19">
        <v>500</v>
      </c>
      <c r="I7" s="19">
        <v>3358</v>
      </c>
      <c r="J7" s="19">
        <v>2673.0000000001601</v>
      </c>
      <c r="K7" s="19">
        <v>1265.0000000001401</v>
      </c>
      <c r="L7" s="19">
        <v>2184.05743517372</v>
      </c>
      <c r="M7" s="19">
        <f t="shared" si="0"/>
        <v>12131.212405672863</v>
      </c>
      <c r="N7" s="19">
        <f t="shared" si="1"/>
        <v>1213.1212405672863</v>
      </c>
    </row>
    <row r="8" spans="2:14" x14ac:dyDescent="0.25">
      <c r="B8" s="16" t="s">
        <v>9</v>
      </c>
      <c r="C8" s="19">
        <v>67.572515086410007</v>
      </c>
      <c r="D8" s="19">
        <v>821.88803817092003</v>
      </c>
      <c r="E8" s="19">
        <v>0</v>
      </c>
      <c r="F8" s="19">
        <v>574.18332454655001</v>
      </c>
      <c r="G8" s="19">
        <v>0</v>
      </c>
      <c r="H8" s="19">
        <v>1640.99702942668</v>
      </c>
      <c r="I8" s="19">
        <v>1235.92045772386</v>
      </c>
      <c r="J8" s="19">
        <v>0</v>
      </c>
      <c r="K8" s="19">
        <v>0</v>
      </c>
      <c r="L8" s="19">
        <v>17.469749401920097</v>
      </c>
      <c r="M8" s="19">
        <f t="shared" si="0"/>
        <v>4358.0311143563404</v>
      </c>
      <c r="N8" s="19">
        <f t="shared" si="1"/>
        <v>435.80311143563404</v>
      </c>
    </row>
    <row r="9" spans="2:14" x14ac:dyDescent="0.25">
      <c r="B9" s="16" t="s">
        <v>11</v>
      </c>
      <c r="C9" s="19">
        <v>40.263735132679997</v>
      </c>
      <c r="D9" s="19">
        <v>4.9979186484246005</v>
      </c>
      <c r="E9" s="19">
        <v>19.235772937628898</v>
      </c>
      <c r="F9" s="19">
        <v>11.066225692567</v>
      </c>
      <c r="G9" s="19">
        <v>10.6910351851852</v>
      </c>
      <c r="H9" s="19">
        <v>7.7076955555555502</v>
      </c>
      <c r="I9" s="19">
        <v>3.9632062962962999</v>
      </c>
      <c r="J9" s="19">
        <v>6.95826037037037</v>
      </c>
      <c r="K9" s="19">
        <v>0</v>
      </c>
      <c r="L9" s="19">
        <v>11.457867265500401</v>
      </c>
      <c r="M9" s="19">
        <f t="shared" si="0"/>
        <v>116.34171708420831</v>
      </c>
      <c r="N9" s="19">
        <f t="shared" si="1"/>
        <v>11.634171708420832</v>
      </c>
    </row>
    <row r="10" spans="2:14" x14ac:dyDescent="0.25">
      <c r="B10" s="16" t="s">
        <v>12</v>
      </c>
      <c r="C10" s="19">
        <v>1889.9474695849299</v>
      </c>
      <c r="D10" s="19">
        <v>1427.70581384345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606.16633259923003</v>
      </c>
      <c r="L10" s="19">
        <v>3602.7593324129803</v>
      </c>
      <c r="M10" s="19">
        <f t="shared" si="0"/>
        <v>7526.5789484405905</v>
      </c>
      <c r="N10" s="19">
        <f t="shared" si="1"/>
        <v>752.657894844059</v>
      </c>
    </row>
    <row r="11" spans="2:14" x14ac:dyDescent="0.25">
      <c r="B11" s="16" t="s">
        <v>13</v>
      </c>
      <c r="C11" s="19">
        <v>85.712760892550222</v>
      </c>
      <c r="D11" s="19">
        <v>217.12531300043869</v>
      </c>
      <c r="E11" s="19">
        <v>219.22601443468335</v>
      </c>
      <c r="F11" s="19">
        <v>351.70359319076459</v>
      </c>
      <c r="G11" s="19">
        <v>385.64800832612326</v>
      </c>
      <c r="H11" s="19">
        <v>806.4186298128792</v>
      </c>
      <c r="I11" s="19">
        <v>1124.224331292017</v>
      </c>
      <c r="J11" s="19">
        <v>831.89030226102113</v>
      </c>
      <c r="K11" s="19">
        <v>1044.6792469516415</v>
      </c>
      <c r="L11" s="19">
        <v>1162.8243633172808</v>
      </c>
      <c r="M11" s="19">
        <f t="shared" si="0"/>
        <v>6229.452563479399</v>
      </c>
      <c r="N11" s="19">
        <f t="shared" si="1"/>
        <v>622.9452563479399</v>
      </c>
    </row>
    <row r="12" spans="2:14" x14ac:dyDescent="0.25">
      <c r="B12" s="16" t="s">
        <v>14</v>
      </c>
      <c r="C12" s="19">
        <v>805.36910633616651</v>
      </c>
      <c r="D12" s="19">
        <v>1226.4752375765513</v>
      </c>
      <c r="E12" s="19">
        <v>2188.5832256932272</v>
      </c>
      <c r="F12" s="19">
        <v>3536.8608764448099</v>
      </c>
      <c r="G12" s="19">
        <v>3708.435696472171</v>
      </c>
      <c r="H12" s="19">
        <v>3935.0492953574885</v>
      </c>
      <c r="I12" s="19">
        <v>4918.5826523297501</v>
      </c>
      <c r="J12" s="19">
        <v>1841.7493578710389</v>
      </c>
      <c r="K12" s="19">
        <v>125.02650166353745</v>
      </c>
      <c r="L12" s="19">
        <v>3610.6418533084538</v>
      </c>
      <c r="M12" s="19">
        <f t="shared" si="0"/>
        <v>25896.773803053195</v>
      </c>
      <c r="N12" s="19">
        <f t="shared" si="1"/>
        <v>2589.6773803053193</v>
      </c>
    </row>
    <row r="13" spans="2:14" x14ac:dyDescent="0.25">
      <c r="B13" s="16" t="s">
        <v>15</v>
      </c>
      <c r="C13" s="19">
        <v>86.657330972710128</v>
      </c>
      <c r="D13" s="19">
        <v>111.83302888883</v>
      </c>
      <c r="E13" s="19">
        <v>49.871769224493029</v>
      </c>
      <c r="F13" s="19">
        <v>125.71253549771988</v>
      </c>
      <c r="G13" s="19">
        <v>2461.6254362893824</v>
      </c>
      <c r="H13" s="19">
        <v>8538.8408744962071</v>
      </c>
      <c r="I13" s="19">
        <v>844.96299999999997</v>
      </c>
      <c r="J13" s="19">
        <v>3853.5083045069514</v>
      </c>
      <c r="K13" s="19">
        <v>989.56899999999996</v>
      </c>
      <c r="L13" s="19">
        <v>0</v>
      </c>
      <c r="M13" s="19">
        <f t="shared" si="0"/>
        <v>17062.581279876293</v>
      </c>
      <c r="N13" s="19">
        <f t="shared" si="1"/>
        <v>1706.2581279876292</v>
      </c>
    </row>
    <row r="14" spans="2:14" x14ac:dyDescent="0.25">
      <c r="B14" s="16" t="s">
        <v>16</v>
      </c>
      <c r="C14" s="19">
        <v>771.54612170615189</v>
      </c>
      <c r="D14" s="19">
        <v>1001.2003643933443</v>
      </c>
      <c r="E14" s="19">
        <v>1062.3644344150459</v>
      </c>
      <c r="F14" s="19">
        <v>1841.9841076154585</v>
      </c>
      <c r="G14" s="19">
        <v>1330.2831977310389</v>
      </c>
      <c r="H14" s="19">
        <v>1622.0567288203624</v>
      </c>
      <c r="I14" s="19">
        <v>2085.7436150523308</v>
      </c>
      <c r="J14" s="19">
        <v>1670.16400079547</v>
      </c>
      <c r="K14" s="19">
        <v>2218.6730516525454</v>
      </c>
      <c r="L14" s="19">
        <v>2030.316158427667</v>
      </c>
      <c r="M14" s="19">
        <f t="shared" si="0"/>
        <v>15634.331780609416</v>
      </c>
      <c r="N14" s="19">
        <f t="shared" si="1"/>
        <v>1563.4331780609416</v>
      </c>
    </row>
    <row r="15" spans="2:14" x14ac:dyDescent="0.25">
      <c r="B15" s="16" t="s">
        <v>17</v>
      </c>
      <c r="C15" s="19">
        <v>651.1140004105373</v>
      </c>
      <c r="D15" s="19">
        <v>699.83029812061</v>
      </c>
      <c r="E15" s="19">
        <v>1508.9446607519012</v>
      </c>
      <c r="F15" s="19">
        <v>2248.5385602910546</v>
      </c>
      <c r="G15" s="19">
        <v>2303.7628226505121</v>
      </c>
      <c r="H15" s="19">
        <v>1694.206306594082</v>
      </c>
      <c r="I15" s="19">
        <v>30.229379231936399</v>
      </c>
      <c r="J15" s="19">
        <v>65.650511550383001</v>
      </c>
      <c r="K15" s="19">
        <v>0</v>
      </c>
      <c r="L15" s="19">
        <v>0</v>
      </c>
      <c r="M15" s="19">
        <f t="shared" si="0"/>
        <v>9202.2765396010145</v>
      </c>
      <c r="N15" s="19">
        <f t="shared" si="1"/>
        <v>920.22765396010141</v>
      </c>
    </row>
    <row r="16" spans="2:14" x14ac:dyDescent="0.25">
      <c r="B16" s="16" t="s">
        <v>18</v>
      </c>
      <c r="C16" s="19">
        <v>349.30852695528102</v>
      </c>
      <c r="D16" s="19">
        <v>829.58567201792118</v>
      </c>
      <c r="E16" s="19">
        <v>839.80495001830832</v>
      </c>
      <c r="F16" s="19">
        <v>643.94790025190605</v>
      </c>
      <c r="G16" s="19">
        <v>2647.6543641323801</v>
      </c>
      <c r="H16" s="19">
        <v>2582.5246159845701</v>
      </c>
      <c r="I16" s="19">
        <v>178.96665775204701</v>
      </c>
      <c r="J16" s="19">
        <v>1033.9775589113099</v>
      </c>
      <c r="K16" s="19">
        <v>2190.7638564160197</v>
      </c>
      <c r="L16" s="19">
        <v>1168.1686959117001</v>
      </c>
      <c r="M16" s="19">
        <f t="shared" si="0"/>
        <v>12464.702798351445</v>
      </c>
      <c r="N16" s="19">
        <f t="shared" si="1"/>
        <v>1246.4702798351445</v>
      </c>
    </row>
    <row r="17" spans="2:14" x14ac:dyDescent="0.25">
      <c r="B17" s="16" t="s">
        <v>19</v>
      </c>
      <c r="C17" s="19">
        <v>301.41834657612992</v>
      </c>
      <c r="D17" s="19">
        <v>329.45689754148179</v>
      </c>
      <c r="E17" s="19">
        <v>574.2916812303406</v>
      </c>
      <c r="F17" s="19">
        <v>534.29599560320253</v>
      </c>
      <c r="G17" s="19">
        <v>68.810088263189982</v>
      </c>
      <c r="H17" s="19">
        <v>54.290302757774498</v>
      </c>
      <c r="I17" s="19">
        <v>6.6351267844999997</v>
      </c>
      <c r="J17" s="19">
        <v>0</v>
      </c>
      <c r="K17" s="19">
        <v>64.657461708344997</v>
      </c>
      <c r="L17" s="19">
        <v>0</v>
      </c>
      <c r="M17" s="19">
        <f t="shared" si="0"/>
        <v>1933.8559004649642</v>
      </c>
      <c r="N17" s="19">
        <f t="shared" si="1"/>
        <v>193.38559004649642</v>
      </c>
    </row>
    <row r="18" spans="2:14" x14ac:dyDescent="0.25">
      <c r="B18" s="16" t="s">
        <v>20</v>
      </c>
      <c r="C18" s="19">
        <v>2546.3296220362008</v>
      </c>
      <c r="D18" s="19">
        <v>3154.0255759142792</v>
      </c>
      <c r="E18" s="19">
        <v>3917.0714200151838</v>
      </c>
      <c r="F18" s="19">
        <v>4144.4441569032961</v>
      </c>
      <c r="G18" s="19">
        <v>5607.9926406745526</v>
      </c>
      <c r="H18" s="19">
        <v>9079.7898271346548</v>
      </c>
      <c r="I18" s="19">
        <v>14975.700594567747</v>
      </c>
      <c r="J18" s="19">
        <v>9206.6065768967856</v>
      </c>
      <c r="K18" s="19">
        <v>8364.920300814143</v>
      </c>
      <c r="L18" s="19">
        <v>14087.694367192667</v>
      </c>
      <c r="M18" s="19">
        <f t="shared" si="0"/>
        <v>75084.575082149502</v>
      </c>
      <c r="N18" s="19">
        <f t="shared" si="1"/>
        <v>7508.4575082149504</v>
      </c>
    </row>
    <row r="19" spans="2:14" x14ac:dyDescent="0.25">
      <c r="B19" s="16" t="s">
        <v>21</v>
      </c>
      <c r="C19" s="19">
        <v>72.779426098058948</v>
      </c>
      <c r="D19" s="19">
        <v>119.39286810336093</v>
      </c>
      <c r="E19" s="19">
        <v>90.456046550059682</v>
      </c>
      <c r="F19" s="19">
        <v>98.560216321965214</v>
      </c>
      <c r="G19" s="19">
        <v>83.944791724312054</v>
      </c>
      <c r="H19" s="19">
        <v>172.56756518030599</v>
      </c>
      <c r="I19" s="19">
        <v>151.53317571981739</v>
      </c>
      <c r="J19" s="19">
        <v>104.29818587998527</v>
      </c>
      <c r="K19" s="19">
        <v>72.36407807423123</v>
      </c>
      <c r="L19" s="19">
        <v>119.80963842861534</v>
      </c>
      <c r="M19" s="19">
        <f t="shared" si="0"/>
        <v>1085.7059920807119</v>
      </c>
      <c r="N19" s="19">
        <f t="shared" si="1"/>
        <v>108.57059920807119</v>
      </c>
    </row>
    <row r="20" spans="2:14" x14ac:dyDescent="0.25">
      <c r="B20" s="16" t="s">
        <v>22</v>
      </c>
      <c r="C20" s="19">
        <v>0</v>
      </c>
      <c r="D20" s="19">
        <v>61.108893143644984</v>
      </c>
      <c r="E20" s="19">
        <v>116.89525003113991</v>
      </c>
      <c r="F20" s="19">
        <v>0</v>
      </c>
      <c r="G20" s="19">
        <v>0</v>
      </c>
      <c r="H20" s="19">
        <v>0</v>
      </c>
      <c r="I20" s="19">
        <v>0</v>
      </c>
      <c r="J20" s="19">
        <v>5.7710273537240804</v>
      </c>
      <c r="K20" s="19">
        <v>195.37529302250397</v>
      </c>
      <c r="L20" s="19">
        <v>0</v>
      </c>
      <c r="M20" s="19">
        <f t="shared" si="0"/>
        <v>379.15046355101299</v>
      </c>
      <c r="N20" s="19">
        <f t="shared" si="1"/>
        <v>37.915046355101296</v>
      </c>
    </row>
    <row r="21" spans="2:14" x14ac:dyDescent="0.25">
      <c r="B21" s="16" t="s">
        <v>23</v>
      </c>
      <c r="C21" s="19" t="s">
        <v>204</v>
      </c>
      <c r="D21" s="19" t="s">
        <v>204</v>
      </c>
      <c r="E21" s="19" t="s">
        <v>204</v>
      </c>
      <c r="F21" s="19" t="s">
        <v>204</v>
      </c>
      <c r="G21" s="19">
        <v>0</v>
      </c>
      <c r="H21" s="19">
        <v>136.55773964438302</v>
      </c>
      <c r="I21" s="19">
        <v>0</v>
      </c>
      <c r="J21" s="19">
        <v>0</v>
      </c>
      <c r="K21" s="19">
        <v>0</v>
      </c>
      <c r="L21" s="19">
        <v>11.476128048790098</v>
      </c>
      <c r="M21" s="19">
        <f t="shared" si="0"/>
        <v>148.03386769317311</v>
      </c>
      <c r="N21" s="19">
        <f t="shared" si="1"/>
        <v>24.672311282195519</v>
      </c>
    </row>
    <row r="22" spans="2:14" x14ac:dyDescent="0.25">
      <c r="B22" s="16" t="s">
        <v>24</v>
      </c>
      <c r="C22" s="19">
        <v>853.53375790057544</v>
      </c>
      <c r="D22" s="19">
        <v>173.52032015143999</v>
      </c>
      <c r="E22" s="19">
        <v>625.38831219349902</v>
      </c>
      <c r="F22" s="19">
        <v>374.472573179368</v>
      </c>
      <c r="G22" s="19">
        <v>105.03402999153001</v>
      </c>
      <c r="H22" s="19">
        <v>111.72807475495</v>
      </c>
      <c r="I22" s="19">
        <v>0</v>
      </c>
      <c r="J22" s="19">
        <v>453.54</v>
      </c>
      <c r="K22" s="19">
        <v>802.29524217235803</v>
      </c>
      <c r="L22" s="19">
        <v>0</v>
      </c>
      <c r="M22" s="19">
        <f t="shared" si="0"/>
        <v>3499.5123103437204</v>
      </c>
      <c r="N22" s="19">
        <f t="shared" si="1"/>
        <v>349.95123103437203</v>
      </c>
    </row>
    <row r="23" spans="2:14" x14ac:dyDescent="0.25">
      <c r="B23" s="16" t="s">
        <v>25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67.725693088044807</v>
      </c>
      <c r="I23" s="19">
        <v>73.828883657712595</v>
      </c>
      <c r="J23" s="19">
        <v>0</v>
      </c>
      <c r="K23" s="19">
        <v>0</v>
      </c>
      <c r="L23" s="19">
        <v>0</v>
      </c>
      <c r="M23" s="19">
        <f t="shared" si="0"/>
        <v>141.5545767457574</v>
      </c>
      <c r="N23" s="19">
        <f t="shared" si="1"/>
        <v>14.155457674575739</v>
      </c>
    </row>
    <row r="24" spans="2:14" x14ac:dyDescent="0.25">
      <c r="B24" s="16" t="s">
        <v>26</v>
      </c>
      <c r="C24" s="19">
        <v>0</v>
      </c>
      <c r="D24" s="19">
        <v>160.72285534892899</v>
      </c>
      <c r="E24" s="19">
        <v>292.93281893882602</v>
      </c>
      <c r="F24" s="19">
        <v>0</v>
      </c>
      <c r="G24" s="19">
        <v>0</v>
      </c>
      <c r="H24" s="19">
        <v>0</v>
      </c>
      <c r="I24" s="19">
        <v>0</v>
      </c>
      <c r="J24" s="19">
        <v>1801.35003025627</v>
      </c>
      <c r="K24" s="19">
        <v>351.82666785173097</v>
      </c>
      <c r="L24" s="19">
        <v>0</v>
      </c>
      <c r="M24" s="19">
        <f t="shared" si="0"/>
        <v>2606.832372395756</v>
      </c>
      <c r="N24" s="19">
        <f t="shared" si="1"/>
        <v>260.68323723957559</v>
      </c>
    </row>
    <row r="25" spans="2:14" x14ac:dyDescent="0.25">
      <c r="B25" s="16" t="s">
        <v>27</v>
      </c>
      <c r="C25" s="19">
        <v>8898.51198383468</v>
      </c>
      <c r="D25" s="19">
        <v>12068.766554418737</v>
      </c>
      <c r="E25" s="19">
        <v>15896.530856687887</v>
      </c>
      <c r="F25" s="19">
        <v>16827.065415737936</v>
      </c>
      <c r="G25" s="19">
        <v>0</v>
      </c>
      <c r="H25" s="19">
        <v>3152.13819539926</v>
      </c>
      <c r="I25" s="19">
        <v>22174.287334236105</v>
      </c>
      <c r="J25" s="19">
        <v>22398.543911196644</v>
      </c>
      <c r="K25" s="19">
        <v>32288.667035899958</v>
      </c>
      <c r="L25" s="19">
        <v>34095.493204347396</v>
      </c>
      <c r="M25" s="19">
        <f t="shared" si="0"/>
        <v>167800.00449175859</v>
      </c>
      <c r="N25" s="19">
        <f t="shared" si="1"/>
        <v>16780.000449175859</v>
      </c>
    </row>
    <row r="26" spans="2:14" x14ac:dyDescent="0.25">
      <c r="B26" s="16" t="s">
        <v>28</v>
      </c>
      <c r="C26" s="19">
        <v>2765.8245984001437</v>
      </c>
      <c r="D26" s="19">
        <v>2471.1385279267533</v>
      </c>
      <c r="E26" s="19">
        <v>1592.3944732502964</v>
      </c>
      <c r="F26" s="19">
        <v>4652.7294565557277</v>
      </c>
      <c r="G26" s="19">
        <v>5786.2236823706598</v>
      </c>
      <c r="H26" s="19">
        <v>6863.63215081825</v>
      </c>
      <c r="I26" s="19">
        <v>8440.2590521495367</v>
      </c>
      <c r="J26" s="19">
        <v>5796.3526922975097</v>
      </c>
      <c r="K26" s="19">
        <v>0</v>
      </c>
      <c r="L26" s="19">
        <v>0</v>
      </c>
      <c r="M26" s="19">
        <f t="shared" si="0"/>
        <v>38368.554633768872</v>
      </c>
      <c r="N26" s="19">
        <f t="shared" si="1"/>
        <v>3836.8554633768872</v>
      </c>
    </row>
    <row r="27" spans="2:14" x14ac:dyDescent="0.25">
      <c r="B27" s="16" t="s">
        <v>29</v>
      </c>
      <c r="C27" s="19">
        <v>1828.2204484734734</v>
      </c>
      <c r="D27" s="19">
        <v>2590.7364813880527</v>
      </c>
      <c r="E27" s="19">
        <v>2305.5653936515214</v>
      </c>
      <c r="F27" s="19">
        <v>3019.3348087643012</v>
      </c>
      <c r="G27" s="19">
        <v>985.65583024161697</v>
      </c>
      <c r="H27" s="19">
        <v>3052.4572215594503</v>
      </c>
      <c r="I27" s="19">
        <v>4228.5911476435704</v>
      </c>
      <c r="J27" s="19">
        <v>0</v>
      </c>
      <c r="K27" s="19">
        <v>0</v>
      </c>
      <c r="L27" s="19">
        <v>0</v>
      </c>
      <c r="M27" s="19">
        <f t="shared" si="0"/>
        <v>18010.561331721987</v>
      </c>
      <c r="N27" s="19">
        <f t="shared" si="1"/>
        <v>1801.0561331721988</v>
      </c>
    </row>
    <row r="28" spans="2:14" x14ac:dyDescent="0.25">
      <c r="B28" s="16" t="s">
        <v>30</v>
      </c>
      <c r="C28" s="19">
        <v>128.43074618709761</v>
      </c>
      <c r="D28" s="19">
        <v>106.82867048662798</v>
      </c>
      <c r="E28" s="19">
        <v>286.8365480115018</v>
      </c>
      <c r="F28" s="19">
        <v>194.06621384246932</v>
      </c>
      <c r="G28" s="19">
        <v>198.43889144745776</v>
      </c>
      <c r="H28" s="19">
        <v>327.71218775820262</v>
      </c>
      <c r="I28" s="19">
        <v>395.52366372891993</v>
      </c>
      <c r="J28" s="19">
        <v>408.63653775386069</v>
      </c>
      <c r="K28" s="19">
        <v>381.15484318502786</v>
      </c>
      <c r="L28" s="19">
        <v>534.96087329319357</v>
      </c>
      <c r="M28" s="19">
        <f t="shared" si="0"/>
        <v>2962.5891756943593</v>
      </c>
      <c r="N28" s="19">
        <f t="shared" si="1"/>
        <v>296.25891756943594</v>
      </c>
    </row>
    <row r="29" spans="2:14" x14ac:dyDescent="0.25">
      <c r="B29" s="16" t="s">
        <v>31</v>
      </c>
      <c r="C29" s="19">
        <v>6.1500620539142403</v>
      </c>
      <c r="D29" s="19">
        <v>13.939086025291999</v>
      </c>
      <c r="E29" s="19">
        <v>19.486246453841002</v>
      </c>
      <c r="F29" s="19">
        <v>112.0124761492778</v>
      </c>
      <c r="G29" s="19">
        <v>131.31166591047889</v>
      </c>
      <c r="H29" s="19">
        <v>62.538803322153591</v>
      </c>
      <c r="I29" s="19">
        <v>25.678191838496218</v>
      </c>
      <c r="J29" s="19">
        <v>154.3376277882457</v>
      </c>
      <c r="K29" s="19">
        <v>50.533656669752077</v>
      </c>
      <c r="L29" s="19">
        <v>160.90260044936213</v>
      </c>
      <c r="M29" s="19">
        <f t="shared" si="0"/>
        <v>736.89041666081368</v>
      </c>
      <c r="N29" s="19">
        <f t="shared" si="1"/>
        <v>73.689041666081366</v>
      </c>
    </row>
    <row r="30" spans="2:14" x14ac:dyDescent="0.25">
      <c r="B30" s="16" t="s">
        <v>32</v>
      </c>
      <c r="C30" s="19">
        <v>279.56198544775407</v>
      </c>
      <c r="D30" s="19">
        <v>366.19831426868751</v>
      </c>
      <c r="E30" s="19">
        <v>448.42670943892756</v>
      </c>
      <c r="F30" s="19">
        <v>11.9494206573581</v>
      </c>
      <c r="G30" s="19">
        <v>71.615282264505893</v>
      </c>
      <c r="H30" s="19">
        <v>45.340361178695403</v>
      </c>
      <c r="I30" s="19">
        <v>44.965545591101403</v>
      </c>
      <c r="J30" s="19">
        <v>8.4058123279812307</v>
      </c>
      <c r="K30" s="19">
        <v>29.387481239000902</v>
      </c>
      <c r="L30" s="19">
        <v>26.3917750025903</v>
      </c>
      <c r="M30" s="19">
        <f t="shared" si="0"/>
        <v>1332.2426874166024</v>
      </c>
      <c r="N30" s="19">
        <f t="shared" si="1"/>
        <v>133.22426874166024</v>
      </c>
    </row>
    <row r="31" spans="2:14" x14ac:dyDescent="0.25">
      <c r="B31" s="16" t="s">
        <v>33</v>
      </c>
      <c r="C31" s="19">
        <v>177.25646325110998</v>
      </c>
      <c r="D31" s="19">
        <v>264.11237348308288</v>
      </c>
      <c r="E31" s="19">
        <v>861.03614895974113</v>
      </c>
      <c r="F31" s="19">
        <v>464.87858450958976</v>
      </c>
      <c r="G31" s="19">
        <v>940.8927054821005</v>
      </c>
      <c r="H31" s="19">
        <v>1260.9175368362899</v>
      </c>
      <c r="I31" s="19">
        <v>1540.1795601983056</v>
      </c>
      <c r="J31" s="19">
        <v>0</v>
      </c>
      <c r="K31" s="19">
        <v>0</v>
      </c>
      <c r="L31" s="19">
        <v>482.56555260488534</v>
      </c>
      <c r="M31" s="19">
        <f t="shared" si="0"/>
        <v>5991.8389253251044</v>
      </c>
      <c r="N31" s="19">
        <f t="shared" si="1"/>
        <v>599.18389253251041</v>
      </c>
    </row>
    <row r="32" spans="2:14" x14ac:dyDescent="0.25">
      <c r="B32" s="16" t="s">
        <v>34</v>
      </c>
      <c r="C32" s="19">
        <v>19.342705775735489</v>
      </c>
      <c r="D32" s="19">
        <v>33.24979031585427</v>
      </c>
      <c r="E32" s="19">
        <v>5.4769111431089037</v>
      </c>
      <c r="F32" s="19">
        <v>8.2226379493294246</v>
      </c>
      <c r="G32" s="19">
        <v>27.431866839326062</v>
      </c>
      <c r="H32" s="19">
        <v>11.257712913841896</v>
      </c>
      <c r="I32" s="19">
        <v>122.58685709340617</v>
      </c>
      <c r="J32" s="19">
        <v>39.87684420940748</v>
      </c>
      <c r="K32" s="19">
        <v>89.487596381152628</v>
      </c>
      <c r="L32" s="19">
        <v>30.423167755239898</v>
      </c>
      <c r="M32" s="19">
        <f t="shared" si="0"/>
        <v>387.35609037640222</v>
      </c>
      <c r="N32" s="19">
        <f t="shared" si="1"/>
        <v>38.735609037640224</v>
      </c>
    </row>
    <row r="33" spans="2:14" x14ac:dyDescent="0.25">
      <c r="B33" s="16" t="s">
        <v>35</v>
      </c>
      <c r="C33" s="19">
        <v>67.314590018589698</v>
      </c>
      <c r="D33" s="19">
        <v>12.987859410992826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35.475862059428792</v>
      </c>
      <c r="K33" s="19">
        <v>33.256190723441492</v>
      </c>
      <c r="L33" s="19">
        <v>29.860166296224758</v>
      </c>
      <c r="M33" s="19">
        <f t="shared" si="0"/>
        <v>178.89466850867757</v>
      </c>
      <c r="N33" s="19">
        <f t="shared" si="1"/>
        <v>17.889466850867755</v>
      </c>
    </row>
    <row r="34" spans="2:14" x14ac:dyDescent="0.25">
      <c r="B34" s="16" t="s">
        <v>36</v>
      </c>
      <c r="C34" s="19">
        <v>1076.0939445020092</v>
      </c>
      <c r="D34" s="19">
        <v>398.89623514289508</v>
      </c>
      <c r="E34" s="19">
        <v>499.20085129413428</v>
      </c>
      <c r="F34" s="19">
        <v>428.5166235184725</v>
      </c>
      <c r="G34" s="19">
        <v>734.12918036009819</v>
      </c>
      <c r="H34" s="19">
        <v>988.16967822082631</v>
      </c>
      <c r="I34" s="19">
        <v>873.92723018887898</v>
      </c>
      <c r="J34" s="19">
        <v>1160.8020825545104</v>
      </c>
      <c r="K34" s="19">
        <v>1187.9578657373127</v>
      </c>
      <c r="L34" s="19">
        <v>1597.8138826361337</v>
      </c>
      <c r="M34" s="19">
        <f t="shared" si="0"/>
        <v>8945.5075741552719</v>
      </c>
      <c r="N34" s="19">
        <f t="shared" si="1"/>
        <v>894.55075741552719</v>
      </c>
    </row>
    <row r="35" spans="2:14" x14ac:dyDescent="0.25">
      <c r="B35" s="16" t="s">
        <v>37</v>
      </c>
      <c r="C35" s="19">
        <v>2845.9679829432444</v>
      </c>
      <c r="D35" s="19">
        <v>723.946903918467</v>
      </c>
      <c r="E35" s="19">
        <v>270.23305950379</v>
      </c>
      <c r="F35" s="19">
        <v>1328.8282896575899</v>
      </c>
      <c r="G35" s="19">
        <v>1526.07111547625</v>
      </c>
      <c r="H35" s="19">
        <v>449.80277221524</v>
      </c>
      <c r="I35" s="19">
        <v>8046.3559720801686</v>
      </c>
      <c r="J35" s="19">
        <v>0</v>
      </c>
      <c r="K35" s="19">
        <v>497.54028886052504</v>
      </c>
      <c r="L35" s="19">
        <v>351.530916505861</v>
      </c>
      <c r="M35" s="19">
        <f t="shared" si="0"/>
        <v>16040.277301161137</v>
      </c>
      <c r="N35" s="19">
        <f t="shared" si="1"/>
        <v>1604.0277301161136</v>
      </c>
    </row>
    <row r="36" spans="2:14" x14ac:dyDescent="0.25">
      <c r="B36" s="16" t="s">
        <v>38</v>
      </c>
      <c r="C36" s="19">
        <v>67497.712177798559</v>
      </c>
      <c r="D36" s="19">
        <v>69284.385662521599</v>
      </c>
      <c r="E36" s="19">
        <v>87756.673653041871</v>
      </c>
      <c r="F36" s="19">
        <v>90314.696802998384</v>
      </c>
      <c r="G36" s="19">
        <v>0</v>
      </c>
      <c r="H36" s="19">
        <v>0</v>
      </c>
      <c r="I36" s="19">
        <v>0</v>
      </c>
      <c r="J36" s="19">
        <v>41382.828155998002</v>
      </c>
      <c r="K36" s="19">
        <v>52935.988449158998</v>
      </c>
      <c r="L36" s="19">
        <v>13765.747720247</v>
      </c>
      <c r="M36" s="19">
        <f t="shared" si="0"/>
        <v>422938.03262176446</v>
      </c>
      <c r="N36" s="19">
        <f t="shared" si="1"/>
        <v>42293.803262176443</v>
      </c>
    </row>
    <row r="37" spans="2:14" x14ac:dyDescent="0.25">
      <c r="B37" s="16" t="s">
        <v>39</v>
      </c>
      <c r="C37" s="19">
        <v>0</v>
      </c>
      <c r="D37" s="19">
        <v>0</v>
      </c>
      <c r="E37" s="19">
        <v>1749.8210741595881</v>
      </c>
      <c r="F37" s="19">
        <v>0</v>
      </c>
      <c r="G37" s="19">
        <v>0</v>
      </c>
      <c r="H37" s="19">
        <v>0</v>
      </c>
      <c r="I37" s="19">
        <v>123.25910845816999</v>
      </c>
      <c r="J37" s="19">
        <v>0</v>
      </c>
      <c r="K37" s="19">
        <v>0</v>
      </c>
      <c r="L37" s="19">
        <v>0</v>
      </c>
      <c r="M37" s="19">
        <f t="shared" si="0"/>
        <v>1873.0801826177581</v>
      </c>
      <c r="N37" s="19">
        <f t="shared" si="1"/>
        <v>187.3080182617758</v>
      </c>
    </row>
    <row r="38" spans="2:14" x14ac:dyDescent="0.25">
      <c r="B38" s="16" t="s">
        <v>40</v>
      </c>
      <c r="C38" s="19">
        <v>9.0866052471956351</v>
      </c>
      <c r="D38" s="19">
        <v>5.827655839907151</v>
      </c>
      <c r="E38" s="19">
        <v>15.402781568223991</v>
      </c>
      <c r="F38" s="19">
        <v>15.819755823856308</v>
      </c>
      <c r="G38" s="19">
        <v>24.235344758408967</v>
      </c>
      <c r="H38" s="19">
        <v>20.122895177103054</v>
      </c>
      <c r="I38" s="19">
        <v>21.133987192094501</v>
      </c>
      <c r="J38" s="19">
        <v>28.246355778297236</v>
      </c>
      <c r="K38" s="19">
        <v>26.652331929350169</v>
      </c>
      <c r="L38" s="19">
        <v>105.85489108404838</v>
      </c>
      <c r="M38" s="19">
        <f t="shared" si="0"/>
        <v>272.3826043984854</v>
      </c>
      <c r="N38" s="19">
        <f t="shared" si="1"/>
        <v>27.238260439848538</v>
      </c>
    </row>
    <row r="39" spans="2:14" x14ac:dyDescent="0.25">
      <c r="B39" s="16" t="s">
        <v>41</v>
      </c>
      <c r="C39" s="19">
        <v>575.85229689251776</v>
      </c>
      <c r="D39" s="19">
        <v>412.25422796124144</v>
      </c>
      <c r="E39" s="19">
        <v>597.40782622662073</v>
      </c>
      <c r="F39" s="19">
        <v>923.67589469663153</v>
      </c>
      <c r="G39" s="19">
        <v>566.85856743481281</v>
      </c>
      <c r="H39" s="19">
        <v>169.52</v>
      </c>
      <c r="I39" s="19">
        <v>0</v>
      </c>
      <c r="J39" s="19">
        <v>0</v>
      </c>
      <c r="K39" s="19">
        <v>0</v>
      </c>
      <c r="L39" s="19">
        <v>0</v>
      </c>
      <c r="M39" s="19">
        <f t="shared" si="0"/>
        <v>3245.5688132118244</v>
      </c>
      <c r="N39" s="19">
        <f t="shared" si="1"/>
        <v>324.55688132118246</v>
      </c>
    </row>
    <row r="40" spans="2:14" x14ac:dyDescent="0.25">
      <c r="B40" s="16" t="s">
        <v>42</v>
      </c>
      <c r="C40" s="19">
        <v>219.69718606929845</v>
      </c>
      <c r="D40" s="19">
        <v>1038.6105992279261</v>
      </c>
      <c r="E40" s="19">
        <v>3054.4075478350896</v>
      </c>
      <c r="F40" s="19">
        <v>665.23172451152652</v>
      </c>
      <c r="G40" s="19">
        <v>2151.0105343903083</v>
      </c>
      <c r="H40" s="19">
        <v>1722.318788866791</v>
      </c>
      <c r="I40" s="19">
        <v>2630.2163451067886</v>
      </c>
      <c r="J40" s="19">
        <v>616.29107520242985</v>
      </c>
      <c r="K40" s="19">
        <v>1757.5574074880628</v>
      </c>
      <c r="L40" s="19">
        <v>0</v>
      </c>
      <c r="M40" s="19">
        <f t="shared" si="0"/>
        <v>13855.341208698219</v>
      </c>
      <c r="N40" s="19">
        <f t="shared" si="1"/>
        <v>1385.5341208698219</v>
      </c>
    </row>
    <row r="41" spans="2:14" x14ac:dyDescent="0.25">
      <c r="B41" s="16" t="s">
        <v>43</v>
      </c>
      <c r="C41" s="19">
        <v>2357.5690164544694</v>
      </c>
      <c r="D41" s="19">
        <v>3439.7645682341904</v>
      </c>
      <c r="E41" s="19">
        <v>4653.2298795136012</v>
      </c>
      <c r="F41" s="19">
        <v>5291.0776923370449</v>
      </c>
      <c r="G41" s="19">
        <v>5377.3114574153533</v>
      </c>
      <c r="H41" s="19">
        <v>5535.9828605460934</v>
      </c>
      <c r="I41" s="19">
        <v>6815.4155939588736</v>
      </c>
      <c r="J41" s="19">
        <v>8726.7172178512701</v>
      </c>
      <c r="K41" s="19">
        <v>17339.8186957697</v>
      </c>
      <c r="L41" s="19">
        <v>21111.12038456653</v>
      </c>
      <c r="M41" s="19">
        <f t="shared" si="0"/>
        <v>80648.007366647129</v>
      </c>
      <c r="N41" s="19">
        <f t="shared" si="1"/>
        <v>8064.8007366647125</v>
      </c>
    </row>
    <row r="42" spans="2:14" x14ac:dyDescent="0.25">
      <c r="B42" s="16" t="s">
        <v>44</v>
      </c>
      <c r="C42" s="19">
        <v>1250.5446457703435</v>
      </c>
      <c r="D42" s="19">
        <v>3031.7959895164777</v>
      </c>
      <c r="E42" s="19">
        <v>2587.3270683556248</v>
      </c>
      <c r="F42" s="19">
        <v>3818.9173029133003</v>
      </c>
      <c r="G42" s="19">
        <v>2644.7494457862763</v>
      </c>
      <c r="H42" s="19">
        <v>3309.4303221306336</v>
      </c>
      <c r="I42" s="19">
        <v>2423.1950917265467</v>
      </c>
      <c r="J42" s="19">
        <v>1215.2816792715821</v>
      </c>
      <c r="K42" s="19">
        <v>1808.9168938474986</v>
      </c>
      <c r="L42" s="19">
        <v>0</v>
      </c>
      <c r="M42" s="19">
        <f t="shared" si="0"/>
        <v>22090.158439318282</v>
      </c>
      <c r="N42" s="19">
        <f t="shared" si="1"/>
        <v>2209.0158439318284</v>
      </c>
    </row>
    <row r="43" spans="2:14" x14ac:dyDescent="0.25">
      <c r="B43" s="16" t="s">
        <v>45</v>
      </c>
      <c r="C43" s="19">
        <v>638.37928848276999</v>
      </c>
      <c r="D43" s="19">
        <v>1355.17366856423</v>
      </c>
      <c r="E43" s="19">
        <v>1304.7941133408899</v>
      </c>
      <c r="F43" s="19">
        <v>1287.7090429928101</v>
      </c>
      <c r="G43" s="19">
        <v>1722.2995135911501</v>
      </c>
      <c r="H43" s="19">
        <v>1658.96592381848</v>
      </c>
      <c r="I43" s="19">
        <v>2265.9752794453902</v>
      </c>
      <c r="J43" s="19">
        <v>1679.83802112373</v>
      </c>
      <c r="K43" s="19">
        <v>921.15465129849804</v>
      </c>
      <c r="L43" s="19">
        <v>1532.03780317363</v>
      </c>
      <c r="M43" s="19">
        <f t="shared" si="0"/>
        <v>14366.327305831579</v>
      </c>
      <c r="N43" s="19">
        <f t="shared" si="1"/>
        <v>1436.6327305831578</v>
      </c>
    </row>
    <row r="44" spans="2:14" x14ac:dyDescent="0.25">
      <c r="B44" s="16" t="s">
        <v>46</v>
      </c>
      <c r="C44" s="19">
        <v>163.83778610959877</v>
      </c>
      <c r="D44" s="19">
        <v>206.22421999414266</v>
      </c>
      <c r="E44" s="19">
        <v>228.93728838744369</v>
      </c>
      <c r="F44" s="19">
        <v>276.94239122332993</v>
      </c>
      <c r="G44" s="19">
        <v>356.12587458969989</v>
      </c>
      <c r="H44" s="19">
        <v>277.58621396636988</v>
      </c>
      <c r="I44" s="19">
        <v>398.82964226841426</v>
      </c>
      <c r="J44" s="19">
        <v>298.42338394939623</v>
      </c>
      <c r="K44" s="19">
        <v>477.63508546637848</v>
      </c>
      <c r="L44" s="19">
        <v>501.21367545173507</v>
      </c>
      <c r="M44" s="19">
        <f t="shared" si="0"/>
        <v>3185.7555614065086</v>
      </c>
      <c r="N44" s="19">
        <f t="shared" si="1"/>
        <v>318.57555614065086</v>
      </c>
    </row>
    <row r="45" spans="2:14" x14ac:dyDescent="0.25">
      <c r="B45" s="16" t="s">
        <v>47</v>
      </c>
      <c r="C45" s="19">
        <v>12.581838567765473</v>
      </c>
      <c r="D45" s="19">
        <v>18.337574086108702</v>
      </c>
      <c r="E45" s="19">
        <v>25.919408284173194</v>
      </c>
      <c r="F45" s="19">
        <v>41.362377195754938</v>
      </c>
      <c r="G45" s="19">
        <v>46.482843721359899</v>
      </c>
      <c r="H45" s="19">
        <v>75.740561475773546</v>
      </c>
      <c r="I45" s="19">
        <v>150.42698193244286</v>
      </c>
      <c r="J45" s="19">
        <v>128.27117691304608</v>
      </c>
      <c r="K45" s="19">
        <v>124.29640051439173</v>
      </c>
      <c r="L45" s="19">
        <v>182.22056042892896</v>
      </c>
      <c r="M45" s="19">
        <f t="shared" si="0"/>
        <v>805.63972311974533</v>
      </c>
      <c r="N45" s="19">
        <f t="shared" si="1"/>
        <v>80.563972311974538</v>
      </c>
    </row>
    <row r="46" spans="2:14" x14ac:dyDescent="0.25">
      <c r="B46" s="16" t="s">
        <v>48</v>
      </c>
      <c r="C46" s="19">
        <v>635.09408400910036</v>
      </c>
      <c r="D46" s="19">
        <v>1886.5751175515397</v>
      </c>
      <c r="E46" s="19">
        <v>981.24607119087989</v>
      </c>
      <c r="F46" s="19">
        <v>456.30639434706995</v>
      </c>
      <c r="G46" s="19">
        <v>888.79573383269849</v>
      </c>
      <c r="H46" s="19">
        <v>347.167390384182</v>
      </c>
      <c r="I46" s="19">
        <v>1092.5312061442428</v>
      </c>
      <c r="J46" s="19">
        <v>4040.0120677609134</v>
      </c>
      <c r="K46" s="19">
        <v>5200.9237040398193</v>
      </c>
      <c r="L46" s="19">
        <v>3841.711776195596</v>
      </c>
      <c r="M46" s="19">
        <f t="shared" si="0"/>
        <v>19370.363545456043</v>
      </c>
      <c r="N46" s="19">
        <f t="shared" si="1"/>
        <v>1937.0363545456044</v>
      </c>
    </row>
    <row r="47" spans="2:14" x14ac:dyDescent="0.25">
      <c r="B47" s="16" t="s">
        <v>49</v>
      </c>
      <c r="C47" s="19">
        <v>317.36732545271997</v>
      </c>
      <c r="D47" s="19">
        <v>0</v>
      </c>
      <c r="E47" s="19">
        <v>861.33377079044988</v>
      </c>
      <c r="F47" s="19">
        <v>1317.8585852897643</v>
      </c>
      <c r="G47" s="19">
        <v>0</v>
      </c>
      <c r="H47" s="19">
        <v>0</v>
      </c>
      <c r="I47" s="19">
        <v>4805.3159103405105</v>
      </c>
      <c r="J47" s="19">
        <v>130.673980965201</v>
      </c>
      <c r="K47" s="19">
        <v>0</v>
      </c>
      <c r="L47" s="19">
        <v>0</v>
      </c>
      <c r="M47" s="19">
        <f t="shared" si="0"/>
        <v>7432.549572838645</v>
      </c>
      <c r="N47" s="19">
        <f t="shared" si="1"/>
        <v>743.25495728386454</v>
      </c>
    </row>
    <row r="48" spans="2:14" x14ac:dyDescent="0.25">
      <c r="B48" s="16" t="s">
        <v>50</v>
      </c>
      <c r="C48" s="19">
        <v>1506.7290367237181</v>
      </c>
      <c r="D48" s="19">
        <v>1247.7145963214216</v>
      </c>
      <c r="E48" s="19">
        <v>3155.5149359243169</v>
      </c>
      <c r="F48" s="19">
        <v>5097.8437877291008</v>
      </c>
      <c r="G48" s="19">
        <v>4483.4372221710537</v>
      </c>
      <c r="H48" s="19">
        <v>4729.7250441967626</v>
      </c>
      <c r="I48" s="19">
        <v>6069.6643161788206</v>
      </c>
      <c r="J48" s="19">
        <v>0</v>
      </c>
      <c r="K48" s="19">
        <v>2145.4</v>
      </c>
      <c r="L48" s="19">
        <v>6414.4958783810689</v>
      </c>
      <c r="M48" s="19">
        <f t="shared" si="0"/>
        <v>34850.524817626268</v>
      </c>
      <c r="N48" s="19">
        <f t="shared" si="1"/>
        <v>3485.0524817626269</v>
      </c>
    </row>
    <row r="49" spans="2:15" x14ac:dyDescent="0.25">
      <c r="B49" s="16" t="s">
        <v>51</v>
      </c>
      <c r="C49" s="19">
        <v>1085.3121518925905</v>
      </c>
      <c r="D49" s="19">
        <v>642.04350361960655</v>
      </c>
      <c r="E49" s="19">
        <v>657.18757278832436</v>
      </c>
      <c r="F49" s="19">
        <v>1069.9294253888218</v>
      </c>
      <c r="G49" s="19">
        <v>932.48877457008734</v>
      </c>
      <c r="H49" s="19">
        <v>1026.5656334018295</v>
      </c>
      <c r="I49" s="19">
        <v>881.93410937298086</v>
      </c>
      <c r="J49" s="19">
        <v>954.94408572201974</v>
      </c>
      <c r="K49" s="19">
        <v>927.75357684845494</v>
      </c>
      <c r="L49" s="19">
        <v>792.91054328899008</v>
      </c>
      <c r="M49" s="19">
        <f t="shared" si="0"/>
        <v>8971.0693768937053</v>
      </c>
      <c r="N49" s="19">
        <f t="shared" si="1"/>
        <v>897.10693768937051</v>
      </c>
    </row>
    <row r="50" spans="2:15" x14ac:dyDescent="0.25">
      <c r="B50" s="16" t="s">
        <v>52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1969.714159483455</v>
      </c>
      <c r="J50" s="19">
        <v>2874.5448533785989</v>
      </c>
      <c r="K50" s="19">
        <v>2906.1392895184595</v>
      </c>
      <c r="L50" s="19">
        <v>3223.4453677836341</v>
      </c>
      <c r="M50" s="19">
        <f t="shared" si="0"/>
        <v>10973.843670164148</v>
      </c>
      <c r="N50" s="19">
        <f t="shared" si="1"/>
        <v>1097.3843670164147</v>
      </c>
    </row>
    <row r="51" spans="2:15" x14ac:dyDescent="0.25">
      <c r="B51" s="16" t="s">
        <v>53</v>
      </c>
      <c r="C51" s="19" t="s">
        <v>204</v>
      </c>
      <c r="D51" s="19" t="s">
        <v>204</v>
      </c>
      <c r="E51" s="19" t="s">
        <v>204</v>
      </c>
      <c r="F51" s="19" t="s">
        <v>204</v>
      </c>
      <c r="G51" s="19" t="s">
        <v>204</v>
      </c>
      <c r="H51" s="19" t="s">
        <v>204</v>
      </c>
      <c r="I51" s="19" t="s">
        <v>204</v>
      </c>
      <c r="J51" s="19" t="s">
        <v>204</v>
      </c>
      <c r="K51" s="19" t="s">
        <v>204</v>
      </c>
      <c r="L51" s="19" t="s">
        <v>204</v>
      </c>
      <c r="M51" s="19" t="s">
        <v>204</v>
      </c>
      <c r="N51" s="19" t="s">
        <v>204</v>
      </c>
      <c r="O51" s="19"/>
    </row>
    <row r="52" spans="2:15" x14ac:dyDescent="0.25">
      <c r="B52" s="16" t="s">
        <v>54</v>
      </c>
      <c r="C52" s="19">
        <v>1230.6072615500407</v>
      </c>
      <c r="D52" s="19">
        <v>494.51767980833853</v>
      </c>
      <c r="E52" s="19">
        <v>354.14919005358399</v>
      </c>
      <c r="F52" s="19">
        <v>784.82298607371206</v>
      </c>
      <c r="G52" s="19">
        <v>1151.6796054070974</v>
      </c>
      <c r="H52" s="19">
        <v>1509.7577632582431</v>
      </c>
      <c r="I52" s="19">
        <v>1864.6515285700834</v>
      </c>
      <c r="J52" s="19">
        <v>3045.3788925821764</v>
      </c>
      <c r="K52" s="19">
        <v>5643.0916987373103</v>
      </c>
      <c r="L52" s="19">
        <v>4106.5948522868648</v>
      </c>
      <c r="M52" s="19">
        <f t="shared" si="0"/>
        <v>20185.25145832745</v>
      </c>
      <c r="N52" s="19">
        <f t="shared" si="1"/>
        <v>2018.525145832745</v>
      </c>
    </row>
    <row r="53" spans="2:15" x14ac:dyDescent="0.25">
      <c r="B53" s="16" t="s">
        <v>55</v>
      </c>
      <c r="C53" s="19">
        <v>198.6193650595317</v>
      </c>
      <c r="D53" s="19">
        <v>254.25682692607003</v>
      </c>
      <c r="E53" s="19">
        <v>238.973990967601</v>
      </c>
      <c r="F53" s="19">
        <v>159.13021080356248</v>
      </c>
      <c r="G53" s="19">
        <v>407.63068281123992</v>
      </c>
      <c r="H53" s="19">
        <v>239.54799202464835</v>
      </c>
      <c r="I53" s="19">
        <v>391.37707701758882</v>
      </c>
      <c r="J53" s="19">
        <v>276.25645351010928</v>
      </c>
      <c r="K53" s="19">
        <v>251.76502522956827</v>
      </c>
      <c r="L53" s="19">
        <v>329.70880788445686</v>
      </c>
      <c r="M53" s="19">
        <f t="shared" si="0"/>
        <v>2747.2664322343767</v>
      </c>
      <c r="N53" s="19">
        <f t="shared" si="1"/>
        <v>274.72664322343769</v>
      </c>
    </row>
    <row r="54" spans="2:15" x14ac:dyDescent="0.25">
      <c r="B54" s="16" t="s">
        <v>56</v>
      </c>
      <c r="C54" s="19">
        <v>502.75800685149068</v>
      </c>
      <c r="D54" s="19">
        <v>259.79542247278278</v>
      </c>
      <c r="E54" s="19">
        <v>357.0171820698427</v>
      </c>
      <c r="F54" s="19">
        <v>415.07094152881814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f t="shared" si="0"/>
        <v>1534.6415529229344</v>
      </c>
      <c r="N54" s="19">
        <f t="shared" si="1"/>
        <v>153.46415529229344</v>
      </c>
    </row>
    <row r="55" spans="2:15" x14ac:dyDescent="0.25">
      <c r="B55" s="16" t="s">
        <v>57</v>
      </c>
      <c r="C55" s="19">
        <v>18.110361336851778</v>
      </c>
      <c r="D55" s="19">
        <v>9.9881792426570293</v>
      </c>
      <c r="E55" s="19">
        <v>30.463772140065487</v>
      </c>
      <c r="F55" s="19">
        <v>53.792154281771936</v>
      </c>
      <c r="G55" s="19">
        <v>30.05414330781084</v>
      </c>
      <c r="H55" s="19">
        <v>72.033953418816125</v>
      </c>
      <c r="I55" s="19">
        <v>63.743441342356029</v>
      </c>
      <c r="J55" s="19">
        <v>39.893235702977165</v>
      </c>
      <c r="K55" s="19">
        <v>134.00684155982896</v>
      </c>
      <c r="L55" s="19">
        <v>134.5183715422794</v>
      </c>
      <c r="M55" s="19">
        <f t="shared" si="0"/>
        <v>586.60445387541472</v>
      </c>
      <c r="N55" s="19">
        <f t="shared" si="1"/>
        <v>58.660445387541472</v>
      </c>
    </row>
    <row r="56" spans="2:15" x14ac:dyDescent="0.25">
      <c r="B56" s="16" t="s">
        <v>58</v>
      </c>
      <c r="C56" s="19">
        <v>242.93034063287132</v>
      </c>
      <c r="D56" s="19">
        <v>382.08192621821229</v>
      </c>
      <c r="E56" s="19">
        <v>444.46026938058316</v>
      </c>
      <c r="F56" s="19">
        <v>402.69644897381608</v>
      </c>
      <c r="G56" s="19">
        <v>705.53436374529031</v>
      </c>
      <c r="H56" s="19">
        <v>427.09337631496464</v>
      </c>
      <c r="I56" s="19">
        <v>883.69759897259644</v>
      </c>
      <c r="J56" s="19">
        <v>515.39158833493173</v>
      </c>
      <c r="K56" s="19">
        <v>311.52005785778852</v>
      </c>
      <c r="L56" s="19">
        <v>219.01236899437777</v>
      </c>
      <c r="M56" s="19">
        <f t="shared" si="0"/>
        <v>4534.4183394254324</v>
      </c>
      <c r="N56" s="19">
        <f t="shared" si="1"/>
        <v>453.44183394254321</v>
      </c>
    </row>
    <row r="57" spans="2:15" x14ac:dyDescent="0.25">
      <c r="B57" s="16" t="s">
        <v>59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37.238948655868498</v>
      </c>
      <c r="I57" s="19">
        <v>373.73392300817699</v>
      </c>
      <c r="J57" s="19">
        <v>1341.61299675809</v>
      </c>
      <c r="K57" s="19">
        <v>720.57885999999996</v>
      </c>
      <c r="L57" s="19">
        <v>691.21500000000003</v>
      </c>
      <c r="M57" s="19">
        <f t="shared" si="0"/>
        <v>3164.3797284221355</v>
      </c>
      <c r="N57" s="19">
        <f t="shared" si="1"/>
        <v>316.43797284221353</v>
      </c>
    </row>
    <row r="58" spans="2:15" x14ac:dyDescent="0.25">
      <c r="B58" s="16" t="s">
        <v>60</v>
      </c>
      <c r="C58" s="19">
        <v>33.199800740943928</v>
      </c>
      <c r="D58" s="19">
        <v>41.576009469110971</v>
      </c>
      <c r="E58" s="19">
        <v>23.739393240559938</v>
      </c>
      <c r="F58" s="19">
        <v>50.804584432981429</v>
      </c>
      <c r="G58" s="19">
        <v>43.780234258575241</v>
      </c>
      <c r="H58" s="19">
        <v>57.760863107102857</v>
      </c>
      <c r="I58" s="19">
        <v>57.575635761039969</v>
      </c>
      <c r="J58" s="19">
        <v>48.425120181119119</v>
      </c>
      <c r="K58" s="19">
        <v>59.758333322640183</v>
      </c>
      <c r="L58" s="19">
        <v>68.686874971820586</v>
      </c>
      <c r="M58" s="19">
        <f t="shared" si="0"/>
        <v>485.30684948589419</v>
      </c>
      <c r="N58" s="19">
        <f t="shared" si="1"/>
        <v>48.530684948589418</v>
      </c>
    </row>
    <row r="59" spans="2:15" x14ac:dyDescent="0.25">
      <c r="B59" s="16" t="s">
        <v>61</v>
      </c>
      <c r="C59" s="19">
        <v>1432.6118776842593</v>
      </c>
      <c r="D59" s="19">
        <v>1385.3114492059919</v>
      </c>
      <c r="E59" s="19">
        <v>1399.7823733903097</v>
      </c>
      <c r="F59" s="19">
        <v>1562.4514868688459</v>
      </c>
      <c r="G59" s="19">
        <v>919.85377699988078</v>
      </c>
      <c r="H59" s="19">
        <v>1019.4038883298253</v>
      </c>
      <c r="I59" s="19">
        <v>968.89615939500754</v>
      </c>
      <c r="J59" s="19">
        <v>3356.2245020390264</v>
      </c>
      <c r="K59" s="19">
        <v>2402.1102979838392</v>
      </c>
      <c r="L59" s="19">
        <v>3095.0395309293517</v>
      </c>
      <c r="M59" s="19">
        <f t="shared" si="0"/>
        <v>17541.685342826338</v>
      </c>
      <c r="N59" s="19">
        <f t="shared" si="1"/>
        <v>1754.1685342826338</v>
      </c>
    </row>
    <row r="60" spans="2:15" x14ac:dyDescent="0.25">
      <c r="B60" s="16" t="s">
        <v>62</v>
      </c>
      <c r="C60" s="19">
        <v>115.73921682962262</v>
      </c>
      <c r="D60" s="19">
        <v>316.3520444221881</v>
      </c>
      <c r="E60" s="19">
        <v>421.11951939644655</v>
      </c>
      <c r="F60" s="19">
        <v>291.99377710640806</v>
      </c>
      <c r="G60" s="19">
        <v>290.13610882428668</v>
      </c>
      <c r="H60" s="19">
        <v>633.05450226996834</v>
      </c>
      <c r="I60" s="19">
        <v>250.98253536689734</v>
      </c>
      <c r="J60" s="19">
        <v>0</v>
      </c>
      <c r="K60" s="19">
        <v>372.54027135806314</v>
      </c>
      <c r="L60" s="19">
        <v>436.4510806482466</v>
      </c>
      <c r="M60" s="19">
        <f t="shared" si="0"/>
        <v>3128.3690562221282</v>
      </c>
      <c r="N60" s="19">
        <f t="shared" si="1"/>
        <v>312.83690562221284</v>
      </c>
    </row>
    <row r="61" spans="2:15" x14ac:dyDescent="0.25">
      <c r="B61" s="16" t="s">
        <v>63</v>
      </c>
      <c r="C61" s="19">
        <v>43.79923528449558</v>
      </c>
      <c r="D61" s="19">
        <v>0</v>
      </c>
      <c r="E61" s="19">
        <v>37.437380783553422</v>
      </c>
      <c r="F61" s="19">
        <v>23.023358362410889</v>
      </c>
      <c r="G61" s="19">
        <v>13.002863337966332</v>
      </c>
      <c r="H61" s="19">
        <v>193.00352923001927</v>
      </c>
      <c r="I61" s="19">
        <v>4.8659545035279006</v>
      </c>
      <c r="J61" s="19">
        <v>41.59132627727282</v>
      </c>
      <c r="K61" s="19">
        <v>73.646373232334597</v>
      </c>
      <c r="L61" s="19">
        <v>118.64743104014056</v>
      </c>
      <c r="M61" s="19">
        <f t="shared" si="0"/>
        <v>549.01745205172142</v>
      </c>
      <c r="N61" s="19">
        <f t="shared" si="1"/>
        <v>54.901745205172141</v>
      </c>
    </row>
    <row r="62" spans="2:15" x14ac:dyDescent="0.25">
      <c r="B62" s="16" t="s">
        <v>64</v>
      </c>
      <c r="C62" s="19">
        <v>59.841438829361444</v>
      </c>
      <c r="D62" s="19">
        <v>80.119084509833826</v>
      </c>
      <c r="E62" s="19">
        <v>127.25506771195812</v>
      </c>
      <c r="F62" s="19">
        <v>208.53960224541657</v>
      </c>
      <c r="G62" s="19">
        <v>142.59984538174868</v>
      </c>
      <c r="H62" s="19">
        <v>290.64634413554643</v>
      </c>
      <c r="I62" s="19">
        <v>297.64035472495698</v>
      </c>
      <c r="J62" s="19">
        <v>313.55171135795501</v>
      </c>
      <c r="K62" s="19">
        <v>388.08533124690751</v>
      </c>
      <c r="L62" s="19">
        <v>298.19958725247136</v>
      </c>
      <c r="M62" s="19">
        <f t="shared" si="0"/>
        <v>2206.478367396156</v>
      </c>
      <c r="N62" s="19">
        <f t="shared" si="1"/>
        <v>220.6478367396156</v>
      </c>
    </row>
    <row r="63" spans="2:15" x14ac:dyDescent="0.25">
      <c r="B63" s="16" t="s">
        <v>65</v>
      </c>
      <c r="C63" s="19">
        <v>0</v>
      </c>
      <c r="D63" s="19">
        <v>0</v>
      </c>
      <c r="E63" s="19">
        <v>39.825358598270789</v>
      </c>
      <c r="F63" s="19">
        <v>0</v>
      </c>
      <c r="G63" s="19">
        <v>87.225897348510898</v>
      </c>
      <c r="H63" s="19">
        <v>94.919875178773452</v>
      </c>
      <c r="I63" s="19">
        <v>120.07980424139593</v>
      </c>
      <c r="J63" s="19">
        <v>46.051600000000001</v>
      </c>
      <c r="K63" s="19">
        <v>60.755912959932914</v>
      </c>
      <c r="L63" s="19">
        <v>64.313249999999996</v>
      </c>
      <c r="M63" s="19">
        <f t="shared" si="0"/>
        <v>513.17169832688398</v>
      </c>
      <c r="N63" s="19">
        <f t="shared" si="1"/>
        <v>51.3171698326884</v>
      </c>
    </row>
    <row r="64" spans="2:15" x14ac:dyDescent="0.25">
      <c r="B64" s="16" t="s">
        <v>66</v>
      </c>
      <c r="C64" s="19">
        <v>2678.58115166279</v>
      </c>
      <c r="D64" s="19">
        <v>2722.2027496588566</v>
      </c>
      <c r="E64" s="19">
        <v>2920.4109483270818</v>
      </c>
      <c r="F64" s="19">
        <v>3174.873696034334</v>
      </c>
      <c r="G64" s="19">
        <v>3354.5194806777736</v>
      </c>
      <c r="H64" s="19">
        <v>3388.2507997095281</v>
      </c>
      <c r="I64" s="19">
        <v>3293.9229895706585</v>
      </c>
      <c r="J64" s="19">
        <v>2980.3063722648822</v>
      </c>
      <c r="K64" s="19">
        <v>3479.1232719366658</v>
      </c>
      <c r="L64" s="19">
        <v>3560.1703004217211</v>
      </c>
      <c r="M64" s="19">
        <f t="shared" si="0"/>
        <v>31552.361760264292</v>
      </c>
      <c r="N64" s="19">
        <f t="shared" si="1"/>
        <v>3155.2361760264293</v>
      </c>
    </row>
    <row r="65" spans="2:14" x14ac:dyDescent="0.25">
      <c r="B65" s="16" t="s">
        <v>67</v>
      </c>
      <c r="C65" s="19">
        <v>0</v>
      </c>
      <c r="D65" s="19">
        <v>0</v>
      </c>
      <c r="E65" s="19">
        <v>2099.5297905013099</v>
      </c>
      <c r="F65" s="19">
        <v>2579.6433687902004</v>
      </c>
      <c r="G65" s="19">
        <v>2744.3487871827001</v>
      </c>
      <c r="H65" s="19">
        <v>348.58272862659004</v>
      </c>
      <c r="I65" s="19">
        <v>3373.3346106071999</v>
      </c>
      <c r="J65" s="19">
        <v>771.372931842311</v>
      </c>
      <c r="K65" s="19">
        <v>2194.3462177082502</v>
      </c>
      <c r="L65" s="19">
        <v>2789.48654009451</v>
      </c>
      <c r="M65" s="19">
        <f t="shared" si="0"/>
        <v>16900.644975353069</v>
      </c>
      <c r="N65" s="19">
        <f t="shared" si="1"/>
        <v>1690.0644975353068</v>
      </c>
    </row>
    <row r="66" spans="2:14" x14ac:dyDescent="0.25">
      <c r="B66" s="16" t="s">
        <v>68</v>
      </c>
      <c r="C66" s="19">
        <v>7893.1400264455651</v>
      </c>
      <c r="D66" s="19">
        <v>10067.693127784834</v>
      </c>
      <c r="E66" s="19">
        <v>18696.529964925954</v>
      </c>
      <c r="F66" s="19">
        <v>20021.1511468627</v>
      </c>
      <c r="G66" s="19">
        <v>27568.724646327137</v>
      </c>
      <c r="H66" s="19">
        <v>33108.380352895088</v>
      </c>
      <c r="I66" s="19">
        <v>44645.343706629283</v>
      </c>
      <c r="J66" s="19">
        <v>28615.233536695552</v>
      </c>
      <c r="K66" s="19">
        <v>68383.1851928338</v>
      </c>
      <c r="L66" s="19">
        <v>84932.760700426181</v>
      </c>
      <c r="M66" s="19">
        <f t="shared" si="0"/>
        <v>343932.1424018261</v>
      </c>
      <c r="N66" s="19">
        <f t="shared" si="1"/>
        <v>34393.214240182613</v>
      </c>
    </row>
    <row r="67" spans="2:14" x14ac:dyDescent="0.25">
      <c r="B67" s="16" t="s">
        <v>69</v>
      </c>
      <c r="C67" s="19">
        <v>14795.423107412476</v>
      </c>
      <c r="D67" s="19">
        <v>16548.973353375743</v>
      </c>
      <c r="E67" s="19">
        <v>18436.297073899306</v>
      </c>
      <c r="F67" s="19">
        <v>13258.892314663664</v>
      </c>
      <c r="G67" s="19">
        <v>16036.339559511194</v>
      </c>
      <c r="H67" s="19">
        <v>18431.506496620172</v>
      </c>
      <c r="I67" s="19">
        <v>27318.501260482353</v>
      </c>
      <c r="J67" s="19">
        <v>20555.940007587335</v>
      </c>
      <c r="K67" s="19">
        <v>3500.5955155739898</v>
      </c>
      <c r="L67" s="19">
        <v>3395.4734267515501</v>
      </c>
      <c r="M67" s="19">
        <f t="shared" si="0"/>
        <v>152277.94211587778</v>
      </c>
      <c r="N67" s="19">
        <f t="shared" si="1"/>
        <v>15227.794211587778</v>
      </c>
    </row>
    <row r="68" spans="2:14" x14ac:dyDescent="0.25">
      <c r="B68" s="16" t="s">
        <v>70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f t="shared" si="0"/>
        <v>0</v>
      </c>
      <c r="N68" s="19">
        <f t="shared" si="1"/>
        <v>0</v>
      </c>
    </row>
    <row r="69" spans="2:14" x14ac:dyDescent="0.25">
      <c r="B69" s="16" t="s">
        <v>71</v>
      </c>
      <c r="C69" s="19" t="s">
        <v>204</v>
      </c>
      <c r="D69" s="19" t="s">
        <v>204</v>
      </c>
      <c r="E69" s="19" t="s">
        <v>204</v>
      </c>
      <c r="F69" s="19" t="s">
        <v>204</v>
      </c>
      <c r="G69" s="19" t="s">
        <v>204</v>
      </c>
      <c r="H69" s="19">
        <v>3659.63</v>
      </c>
      <c r="I69" s="19">
        <v>19667.975732626397</v>
      </c>
      <c r="J69" s="19">
        <v>18139.209104685135</v>
      </c>
      <c r="K69" s="19">
        <v>22281.9529121784</v>
      </c>
      <c r="L69" s="19">
        <v>15029.246266142749</v>
      </c>
      <c r="M69" s="19">
        <f t="shared" si="0"/>
        <v>78778.014015632682</v>
      </c>
      <c r="N69" s="19">
        <f t="shared" si="1"/>
        <v>15755.602803126536</v>
      </c>
    </row>
    <row r="70" spans="2:14" x14ac:dyDescent="0.25">
      <c r="B70" s="16" t="s">
        <v>72</v>
      </c>
      <c r="C70" s="19">
        <v>360.34758670006875</v>
      </c>
      <c r="D70" s="19">
        <v>430.21482489477</v>
      </c>
      <c r="E70" s="19">
        <v>434.72567598804551</v>
      </c>
      <c r="F70" s="19">
        <v>685.79094019455101</v>
      </c>
      <c r="G70" s="19">
        <v>321.82539634484311</v>
      </c>
      <c r="H70" s="19">
        <v>0</v>
      </c>
      <c r="I70" s="19">
        <v>894.01903807302745</v>
      </c>
      <c r="J70" s="19">
        <v>470.41771016556504</v>
      </c>
      <c r="K70" s="19">
        <v>161.80070993842673</v>
      </c>
      <c r="L70" s="19">
        <v>222.34673830900465</v>
      </c>
      <c r="M70" s="19">
        <f t="shared" ref="M70:M133" si="2">SUM(C70:L70)</f>
        <v>3981.488620608302</v>
      </c>
      <c r="N70" s="19">
        <f t="shared" ref="N70:N133" si="3">AVERAGE(C70:L70)</f>
        <v>398.1488620608302</v>
      </c>
    </row>
    <row r="71" spans="2:14" x14ac:dyDescent="0.25">
      <c r="B71" s="16" t="s">
        <v>73</v>
      </c>
      <c r="C71" s="19">
        <v>130.12594536658099</v>
      </c>
      <c r="D71" s="19">
        <v>0</v>
      </c>
      <c r="E71" s="19">
        <v>0</v>
      </c>
      <c r="F71" s="19">
        <v>0</v>
      </c>
      <c r="G71" s="19">
        <v>206.20592383638902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f t="shared" si="2"/>
        <v>336.33186920296998</v>
      </c>
      <c r="N71" s="19">
        <f t="shared" si="3"/>
        <v>33.633186920297</v>
      </c>
    </row>
    <row r="72" spans="2:14" x14ac:dyDescent="0.25">
      <c r="B72" s="16" t="s">
        <v>74</v>
      </c>
      <c r="C72" s="19">
        <v>0</v>
      </c>
      <c r="D72" s="19">
        <v>931.86250955243327</v>
      </c>
      <c r="E72" s="19">
        <v>1015.9180208366711</v>
      </c>
      <c r="F72" s="19">
        <v>1799.9688963243932</v>
      </c>
      <c r="G72" s="19">
        <v>3127.6728955241397</v>
      </c>
      <c r="H72" s="19">
        <v>2966.3849826146798</v>
      </c>
      <c r="I72" s="19">
        <v>5746.4946905914803</v>
      </c>
      <c r="J72" s="19">
        <v>782.58583719996091</v>
      </c>
      <c r="K72" s="19">
        <v>0</v>
      </c>
      <c r="L72" s="19">
        <v>5618.8476412230702</v>
      </c>
      <c r="M72" s="19">
        <f t="shared" si="2"/>
        <v>21989.735473866829</v>
      </c>
      <c r="N72" s="19">
        <f t="shared" si="3"/>
        <v>2198.9735473866831</v>
      </c>
    </row>
    <row r="73" spans="2:14" x14ac:dyDescent="0.25">
      <c r="B73" s="16" t="s">
        <v>75</v>
      </c>
      <c r="C73" s="19">
        <v>0</v>
      </c>
      <c r="D73" s="19">
        <v>276.53924775029185</v>
      </c>
      <c r="E73" s="19">
        <v>66.777997195362033</v>
      </c>
      <c r="F73" s="19">
        <v>245.42833968885699</v>
      </c>
      <c r="G73" s="19">
        <v>0</v>
      </c>
      <c r="H73" s="19">
        <v>257.94621564025999</v>
      </c>
      <c r="I73" s="19">
        <v>0</v>
      </c>
      <c r="J73" s="19">
        <v>0</v>
      </c>
      <c r="K73" s="19">
        <v>0</v>
      </c>
      <c r="L73" s="19">
        <v>0</v>
      </c>
      <c r="M73" s="19">
        <f t="shared" si="2"/>
        <v>846.69180027477091</v>
      </c>
      <c r="N73" s="19">
        <f t="shared" si="3"/>
        <v>84.669180027477097</v>
      </c>
    </row>
    <row r="74" spans="2:14" x14ac:dyDescent="0.25">
      <c r="B74" s="16" t="s">
        <v>76</v>
      </c>
      <c r="C74" s="19" t="s">
        <v>204</v>
      </c>
      <c r="D74" s="19" t="s">
        <v>204</v>
      </c>
      <c r="E74" s="19" t="s">
        <v>204</v>
      </c>
      <c r="F74" s="19" t="s">
        <v>204</v>
      </c>
      <c r="G74" s="19" t="s">
        <v>204</v>
      </c>
      <c r="H74" s="19" t="s">
        <v>204</v>
      </c>
      <c r="I74" s="19" t="s">
        <v>204</v>
      </c>
      <c r="J74" s="19" t="s">
        <v>204</v>
      </c>
      <c r="K74" s="19" t="s">
        <v>204</v>
      </c>
      <c r="L74" s="19" t="s">
        <v>204</v>
      </c>
      <c r="M74" s="19" t="s">
        <v>204</v>
      </c>
      <c r="N74" s="19" t="s">
        <v>204</v>
      </c>
    </row>
    <row r="75" spans="2:14" x14ac:dyDescent="0.25">
      <c r="B75" s="16" t="s">
        <v>77</v>
      </c>
      <c r="C75" s="19" t="s">
        <v>204</v>
      </c>
      <c r="D75" s="19" t="s">
        <v>204</v>
      </c>
      <c r="E75" s="19" t="s">
        <v>204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f t="shared" si="2"/>
        <v>0</v>
      </c>
      <c r="N75" s="19">
        <f t="shared" si="3"/>
        <v>0</v>
      </c>
    </row>
    <row r="76" spans="2:14" x14ac:dyDescent="0.25">
      <c r="B76" s="16" t="s">
        <v>78</v>
      </c>
      <c r="C76" s="19">
        <v>1868.7868866715489</v>
      </c>
      <c r="D76" s="19">
        <v>574.1297052320557</v>
      </c>
      <c r="E76" s="19">
        <v>0</v>
      </c>
      <c r="F76" s="19">
        <v>0</v>
      </c>
      <c r="G76" s="19">
        <v>0</v>
      </c>
      <c r="H76" s="19">
        <v>4731.50266048099</v>
      </c>
      <c r="I76" s="19">
        <v>10049.470349793199</v>
      </c>
      <c r="J76" s="19">
        <v>0</v>
      </c>
      <c r="K76" s="19">
        <v>0</v>
      </c>
      <c r="L76" s="19">
        <v>1698.4615346094402</v>
      </c>
      <c r="M76" s="19">
        <f t="shared" si="2"/>
        <v>18922.351136787231</v>
      </c>
      <c r="N76" s="19">
        <f t="shared" si="3"/>
        <v>1892.2351136787231</v>
      </c>
    </row>
    <row r="77" spans="2:14" x14ac:dyDescent="0.25">
      <c r="B77" s="16" t="s">
        <v>79</v>
      </c>
      <c r="C77" s="19">
        <v>22.311783583588202</v>
      </c>
      <c r="D77" s="19">
        <v>0</v>
      </c>
      <c r="E77" s="19">
        <v>19.354488346300901</v>
      </c>
      <c r="F77" s="19">
        <v>0</v>
      </c>
      <c r="G77" s="19">
        <v>0</v>
      </c>
      <c r="H77" s="19">
        <v>356.44993577909099</v>
      </c>
      <c r="I77" s="19">
        <v>0</v>
      </c>
      <c r="J77" s="19">
        <v>82.176178999685192</v>
      </c>
      <c r="K77" s="19">
        <v>45.777456127155801</v>
      </c>
      <c r="L77" s="19">
        <v>303.82648548573701</v>
      </c>
      <c r="M77" s="19">
        <f t="shared" si="2"/>
        <v>829.89632832155803</v>
      </c>
      <c r="N77" s="19">
        <f t="shared" si="3"/>
        <v>82.989632832155806</v>
      </c>
    </row>
    <row r="78" spans="2:14" x14ac:dyDescent="0.25">
      <c r="B78" s="16" t="s">
        <v>80</v>
      </c>
      <c r="C78" s="19">
        <v>129.95172109367601</v>
      </c>
      <c r="D78" s="19">
        <v>81.679077418696409</v>
      </c>
      <c r="E78" s="19">
        <v>0</v>
      </c>
      <c r="F78" s="19">
        <v>0</v>
      </c>
      <c r="G78" s="19">
        <v>515.8036426781598</v>
      </c>
      <c r="H78" s="19">
        <v>849.24593286423044</v>
      </c>
      <c r="I78" s="19">
        <v>587.5188478614956</v>
      </c>
      <c r="J78" s="19">
        <v>701.96799776909961</v>
      </c>
      <c r="K78" s="19">
        <v>402.24709764828003</v>
      </c>
      <c r="L78" s="19">
        <v>793.3098826763586</v>
      </c>
      <c r="M78" s="19">
        <f t="shared" si="2"/>
        <v>4061.7242000099964</v>
      </c>
      <c r="N78" s="19">
        <f t="shared" si="3"/>
        <v>406.17242000099964</v>
      </c>
    </row>
    <row r="79" spans="2:14" x14ac:dyDescent="0.25">
      <c r="B79" s="16" t="s">
        <v>81</v>
      </c>
      <c r="C79" s="19">
        <v>1060.9272355687021</v>
      </c>
      <c r="D79" s="19">
        <v>1209.7113099762353</v>
      </c>
      <c r="E79" s="19">
        <v>1942.6585430057344</v>
      </c>
      <c r="F79" s="19">
        <v>2263.2597327986919</v>
      </c>
      <c r="G79" s="19">
        <v>2473.5820188396915</v>
      </c>
      <c r="H79" s="19">
        <v>3160.4915871045896</v>
      </c>
      <c r="I79" s="19">
        <v>3286.2803614945756</v>
      </c>
      <c r="J79" s="19">
        <v>2093.4431368816195</v>
      </c>
      <c r="K79" s="19">
        <v>1613.7331058602367</v>
      </c>
      <c r="L79" s="19">
        <v>4062.9170961333689</v>
      </c>
      <c r="M79" s="19">
        <f t="shared" si="2"/>
        <v>23167.004127663444</v>
      </c>
      <c r="N79" s="19">
        <f t="shared" si="3"/>
        <v>2316.7004127663445</v>
      </c>
    </row>
    <row r="80" spans="2:14" x14ac:dyDescent="0.25">
      <c r="B80" s="16" t="s">
        <v>82</v>
      </c>
      <c r="C80" s="19">
        <v>528.45495392021257</v>
      </c>
      <c r="D80" s="19">
        <v>0</v>
      </c>
      <c r="E80" s="19">
        <v>733.64939852631994</v>
      </c>
      <c r="F80" s="19">
        <v>1677.786580502066</v>
      </c>
      <c r="G80" s="19">
        <v>3191.3366339865397</v>
      </c>
      <c r="H80" s="19">
        <v>7005.7538722214349</v>
      </c>
      <c r="I80" s="19">
        <v>3049.1865084495103</v>
      </c>
      <c r="J80" s="19">
        <v>4020.5573271495873</v>
      </c>
      <c r="K80" s="19">
        <v>529.38365376387992</v>
      </c>
      <c r="L80" s="19">
        <v>2038.0725124452601</v>
      </c>
      <c r="M80" s="19">
        <f t="shared" si="2"/>
        <v>22774.181440964814</v>
      </c>
      <c r="N80" s="19">
        <f t="shared" si="3"/>
        <v>2277.4181440964812</v>
      </c>
    </row>
    <row r="81" spans="2:14" x14ac:dyDescent="0.25">
      <c r="B81" s="16" t="s">
        <v>83</v>
      </c>
      <c r="C81" s="19">
        <v>309.3735843851</v>
      </c>
      <c r="D81" s="19">
        <v>71.241873388939098</v>
      </c>
      <c r="E81" s="19">
        <v>127.58731232313936</v>
      </c>
      <c r="F81" s="19">
        <v>0</v>
      </c>
      <c r="G81" s="19">
        <v>206.20592383638902</v>
      </c>
      <c r="H81" s="19">
        <v>0</v>
      </c>
      <c r="I81" s="19">
        <v>217.16815633780053</v>
      </c>
      <c r="J81" s="19">
        <v>382.51636760309145</v>
      </c>
      <c r="K81" s="19">
        <v>0</v>
      </c>
      <c r="L81" s="19">
        <v>0</v>
      </c>
      <c r="M81" s="19">
        <f t="shared" si="2"/>
        <v>1314.0932178744595</v>
      </c>
      <c r="N81" s="19">
        <f t="shared" si="3"/>
        <v>131.40932178744595</v>
      </c>
    </row>
    <row r="82" spans="2:14" x14ac:dyDescent="0.25">
      <c r="B82" s="16" t="s">
        <v>84</v>
      </c>
      <c r="C82" s="19">
        <v>886.12413162093492</v>
      </c>
      <c r="D82" s="19">
        <v>813.82956244951799</v>
      </c>
      <c r="E82" s="19">
        <v>897.969922076535</v>
      </c>
      <c r="F82" s="19">
        <v>980.86187055678647</v>
      </c>
      <c r="G82" s="19">
        <v>1576.264266199596</v>
      </c>
      <c r="H82" s="19">
        <v>1904.6049444183443</v>
      </c>
      <c r="I82" s="19">
        <v>647.53706987351393</v>
      </c>
      <c r="J82" s="19">
        <v>1328.078550263112</v>
      </c>
      <c r="K82" s="19">
        <v>806.65772348817188</v>
      </c>
      <c r="L82" s="19">
        <v>413.98914486710385</v>
      </c>
      <c r="M82" s="19">
        <f t="shared" si="2"/>
        <v>10255.917185813618</v>
      </c>
      <c r="N82" s="19">
        <f t="shared" si="3"/>
        <v>1025.5917185813619</v>
      </c>
    </row>
    <row r="83" spans="2:14" x14ac:dyDescent="0.25">
      <c r="B83" s="16" t="s">
        <v>85</v>
      </c>
      <c r="C83" s="19">
        <v>0</v>
      </c>
      <c r="D83" s="19">
        <v>0</v>
      </c>
      <c r="E83" s="19">
        <v>0</v>
      </c>
      <c r="F83" s="19">
        <v>1497.3015831701603</v>
      </c>
      <c r="G83" s="19">
        <v>0</v>
      </c>
      <c r="H83" s="19">
        <v>0</v>
      </c>
      <c r="I83" s="19">
        <v>1752.7</v>
      </c>
      <c r="J83" s="19">
        <v>0</v>
      </c>
      <c r="K83" s="19">
        <v>2136.9</v>
      </c>
      <c r="L83" s="19">
        <v>0</v>
      </c>
      <c r="M83" s="19">
        <f t="shared" si="2"/>
        <v>5386.9015831701599</v>
      </c>
      <c r="N83" s="19">
        <f t="shared" si="3"/>
        <v>538.69015831701597</v>
      </c>
    </row>
    <row r="84" spans="2:14" x14ac:dyDescent="0.25">
      <c r="B84" s="16" t="s">
        <v>86</v>
      </c>
      <c r="C84" s="19">
        <v>1309.3808895444317</v>
      </c>
      <c r="D84" s="19">
        <v>1850.8695372332127</v>
      </c>
      <c r="E84" s="19">
        <v>1101.2471571439817</v>
      </c>
      <c r="F84" s="19">
        <v>1458.0711717179884</v>
      </c>
      <c r="G84" s="19">
        <v>289.11164261910801</v>
      </c>
      <c r="H84" s="19">
        <v>53.947163964920904</v>
      </c>
      <c r="I84" s="19">
        <v>0</v>
      </c>
      <c r="J84" s="19">
        <v>0</v>
      </c>
      <c r="K84" s="19">
        <v>0</v>
      </c>
      <c r="L84" s="19">
        <v>4266.5953800288953</v>
      </c>
      <c r="M84" s="19">
        <f t="shared" si="2"/>
        <v>10329.222942252538</v>
      </c>
      <c r="N84" s="19">
        <f t="shared" si="3"/>
        <v>1032.9222942252538</v>
      </c>
    </row>
    <row r="85" spans="2:14" x14ac:dyDescent="0.25">
      <c r="B85" s="16" t="s">
        <v>87</v>
      </c>
      <c r="C85" s="19">
        <v>177.36167462254068</v>
      </c>
      <c r="D85" s="19">
        <v>280.99869323191433</v>
      </c>
      <c r="E85" s="19">
        <v>380.56467396948119</v>
      </c>
      <c r="F85" s="19">
        <v>493.81972463742773</v>
      </c>
      <c r="G85" s="19">
        <v>304.83590030715061</v>
      </c>
      <c r="H85" s="19">
        <v>807.18559769800595</v>
      </c>
      <c r="I85" s="19">
        <v>1074.4382740034011</v>
      </c>
      <c r="J85" s="19">
        <v>563.75822734214262</v>
      </c>
      <c r="K85" s="19">
        <v>572.72863221761486</v>
      </c>
      <c r="L85" s="19">
        <v>934.01176328262159</v>
      </c>
      <c r="M85" s="19">
        <f t="shared" si="2"/>
        <v>5589.7031613123008</v>
      </c>
      <c r="N85" s="19">
        <f t="shared" si="3"/>
        <v>558.97031613123011</v>
      </c>
    </row>
    <row r="86" spans="2:14" x14ac:dyDescent="0.25">
      <c r="B86" s="16" t="s">
        <v>88</v>
      </c>
      <c r="C86" s="19">
        <v>121.86092487728402</v>
      </c>
      <c r="D86" s="19">
        <v>0</v>
      </c>
      <c r="E86" s="19">
        <v>755.77448585036575</v>
      </c>
      <c r="F86" s="19">
        <v>411.71136403353245</v>
      </c>
      <c r="G86" s="19">
        <v>1595.7907428933836</v>
      </c>
      <c r="H86" s="19">
        <v>0</v>
      </c>
      <c r="I86" s="19">
        <v>636.30872283111285</v>
      </c>
      <c r="J86" s="19">
        <v>164.66619956939616</v>
      </c>
      <c r="K86" s="19">
        <v>107.7147020483967</v>
      </c>
      <c r="L86" s="19">
        <v>265.47080065294205</v>
      </c>
      <c r="M86" s="19">
        <f t="shared" si="2"/>
        <v>4059.2979427564137</v>
      </c>
      <c r="N86" s="19">
        <f t="shared" si="3"/>
        <v>405.92979427564137</v>
      </c>
    </row>
    <row r="87" spans="2:14" x14ac:dyDescent="0.25">
      <c r="B87" s="16" t="s">
        <v>89</v>
      </c>
      <c r="C87" s="19">
        <v>111.89783706026572</v>
      </c>
      <c r="D87" s="19">
        <v>211.53445198620753</v>
      </c>
      <c r="E87" s="19">
        <v>160.21214622025491</v>
      </c>
      <c r="F87" s="19">
        <v>494.02215887582912</v>
      </c>
      <c r="G87" s="19">
        <v>458.304339026967</v>
      </c>
      <c r="H87" s="19">
        <v>456.09534021813937</v>
      </c>
      <c r="I87" s="19">
        <v>1010.0540925141834</v>
      </c>
      <c r="J87" s="19">
        <v>752.44969807888731</v>
      </c>
      <c r="K87" s="19">
        <v>687.35528541077065</v>
      </c>
      <c r="L87" s="19">
        <v>977.27329787904216</v>
      </c>
      <c r="M87" s="19">
        <f t="shared" si="2"/>
        <v>5319.1986472705466</v>
      </c>
      <c r="N87" s="19">
        <f t="shared" si="3"/>
        <v>531.91986472705469</v>
      </c>
    </row>
    <row r="88" spans="2:14" x14ac:dyDescent="0.25">
      <c r="B88" s="16" t="s">
        <v>90</v>
      </c>
      <c r="C88" s="19">
        <v>19736.741474194401</v>
      </c>
      <c r="D88" s="19">
        <v>20762.620632745045</v>
      </c>
      <c r="E88" s="19">
        <v>26732.680860265769</v>
      </c>
      <c r="F88" s="19">
        <v>35294.338282986944</v>
      </c>
      <c r="G88" s="19">
        <v>36720.113621218559</v>
      </c>
      <c r="H88" s="19">
        <v>36809.015173638487</v>
      </c>
      <c r="I88" s="19">
        <v>41123.342238880672</v>
      </c>
      <c r="J88" s="19">
        <v>34507.371611279283</v>
      </c>
      <c r="K88" s="19">
        <v>64510.945046164074</v>
      </c>
      <c r="L88" s="19">
        <v>54183.553871071701</v>
      </c>
      <c r="M88" s="19">
        <f t="shared" si="2"/>
        <v>370380.72281244496</v>
      </c>
      <c r="N88" s="19">
        <f t="shared" si="3"/>
        <v>37038.072281244495</v>
      </c>
    </row>
    <row r="89" spans="2:14" x14ac:dyDescent="0.25">
      <c r="B89" s="16" t="s">
        <v>91</v>
      </c>
      <c r="C89" s="19">
        <v>155.50962980528678</v>
      </c>
      <c r="D89" s="19">
        <v>111.43843592961079</v>
      </c>
      <c r="E89" s="19">
        <v>68.121704451757907</v>
      </c>
      <c r="F89" s="19">
        <v>34.851317234023497</v>
      </c>
      <c r="G89" s="19">
        <v>72.469247222643517</v>
      </c>
      <c r="H89" s="19">
        <v>49.277544831465512</v>
      </c>
      <c r="I89" s="19">
        <v>55.60442352720235</v>
      </c>
      <c r="J89" s="19">
        <v>38.79544157970934</v>
      </c>
      <c r="K89" s="19">
        <v>61.563648746320261</v>
      </c>
      <c r="L89" s="19">
        <v>69.50446541713761</v>
      </c>
      <c r="M89" s="19">
        <f t="shared" si="2"/>
        <v>717.13585874515741</v>
      </c>
      <c r="N89" s="19">
        <f t="shared" si="3"/>
        <v>71.713585874515744</v>
      </c>
    </row>
    <row r="90" spans="2:14" x14ac:dyDescent="0.25">
      <c r="B90" s="16" t="s">
        <v>92</v>
      </c>
      <c r="C90" s="19">
        <v>6.1386231306521895</v>
      </c>
      <c r="D90" s="19">
        <v>274.62329462970467</v>
      </c>
      <c r="E90" s="19">
        <v>128.27290928342262</v>
      </c>
      <c r="F90" s="19">
        <v>173.18076143571301</v>
      </c>
      <c r="G90" s="19">
        <v>224.29000667731685</v>
      </c>
      <c r="H90" s="19">
        <v>184.29007234982532</v>
      </c>
      <c r="I90" s="19">
        <v>966.05633322981248</v>
      </c>
      <c r="J90" s="19">
        <v>323.221781085619</v>
      </c>
      <c r="K90" s="19">
        <v>899.46788784421142</v>
      </c>
      <c r="L90" s="19">
        <v>529.93581088672499</v>
      </c>
      <c r="M90" s="19">
        <f t="shared" si="2"/>
        <v>3709.4774805530024</v>
      </c>
      <c r="N90" s="19">
        <f t="shared" si="3"/>
        <v>370.94774805530022</v>
      </c>
    </row>
    <row r="91" spans="2:14" x14ac:dyDescent="0.25">
      <c r="B91" s="16" t="s">
        <v>93</v>
      </c>
      <c r="C91" s="19" t="s">
        <v>204</v>
      </c>
      <c r="D91" s="19" t="s">
        <v>204</v>
      </c>
      <c r="E91" s="19" t="s">
        <v>204</v>
      </c>
      <c r="F91" s="19" t="s">
        <v>204</v>
      </c>
      <c r="G91" s="19" t="s">
        <v>204</v>
      </c>
      <c r="H91" s="19" t="s">
        <v>204</v>
      </c>
      <c r="I91" s="19" t="s">
        <v>204</v>
      </c>
      <c r="J91" s="19" t="s">
        <v>204</v>
      </c>
      <c r="K91" s="19" t="s">
        <v>204</v>
      </c>
      <c r="L91" s="19" t="s">
        <v>204</v>
      </c>
      <c r="M91" s="19" t="s">
        <v>204</v>
      </c>
      <c r="N91" s="19" t="s">
        <v>204</v>
      </c>
    </row>
    <row r="92" spans="2:14" x14ac:dyDescent="0.25">
      <c r="B92" s="16" t="s">
        <v>94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305.70796160675263</v>
      </c>
      <c r="K92" s="19">
        <v>442.84116753728949</v>
      </c>
      <c r="L92" s="19">
        <v>0</v>
      </c>
      <c r="M92" s="19">
        <f t="shared" si="2"/>
        <v>748.54912914404213</v>
      </c>
      <c r="N92" s="19">
        <f t="shared" si="3"/>
        <v>74.85491291440421</v>
      </c>
    </row>
    <row r="93" spans="2:14" x14ac:dyDescent="0.25">
      <c r="B93" s="16" t="s">
        <v>95</v>
      </c>
      <c r="C93" s="19">
        <v>35620.947772506101</v>
      </c>
      <c r="D93" s="19">
        <v>38085.176680005687</v>
      </c>
      <c r="E93" s="19">
        <v>40737.670941910983</v>
      </c>
      <c r="F93" s="19">
        <v>47746.319772316907</v>
      </c>
      <c r="G93" s="19">
        <v>47748.891095105035</v>
      </c>
      <c r="H93" s="19">
        <v>58592.460247385927</v>
      </c>
      <c r="I93" s="19">
        <v>65151.136387772996</v>
      </c>
      <c r="J93" s="19">
        <v>38128.419627706084</v>
      </c>
      <c r="K93" s="19">
        <v>51953.959781002253</v>
      </c>
      <c r="L93" s="19">
        <v>10732.4283126631</v>
      </c>
      <c r="M93" s="19">
        <f t="shared" si="2"/>
        <v>434497.41061837506</v>
      </c>
      <c r="N93" s="19">
        <f t="shared" si="3"/>
        <v>43449.741061837507</v>
      </c>
    </row>
    <row r="94" spans="2:14" x14ac:dyDescent="0.25">
      <c r="B94" s="16" t="s">
        <v>96</v>
      </c>
      <c r="C94" s="19">
        <v>131.73366228165654</v>
      </c>
      <c r="D94" s="19">
        <v>227.88805969562227</v>
      </c>
      <c r="E94" s="19">
        <v>343.33649168819352</v>
      </c>
      <c r="F94" s="19">
        <v>243.83379242326163</v>
      </c>
      <c r="G94" s="19">
        <v>187.99552416752388</v>
      </c>
      <c r="H94" s="19">
        <v>440.27824668519673</v>
      </c>
      <c r="I94" s="19">
        <v>493.10721137253432</v>
      </c>
      <c r="J94" s="19">
        <v>225.78602484112514</v>
      </c>
      <c r="K94" s="19">
        <v>0</v>
      </c>
      <c r="L94" s="19">
        <v>0</v>
      </c>
      <c r="M94" s="19">
        <f t="shared" si="2"/>
        <v>2293.9590131551145</v>
      </c>
      <c r="N94" s="19">
        <f t="shared" si="3"/>
        <v>229.39590131551145</v>
      </c>
    </row>
    <row r="95" spans="2:14" x14ac:dyDescent="0.25">
      <c r="B95" s="16" t="s">
        <v>97</v>
      </c>
      <c r="C95" s="19" t="s">
        <v>204</v>
      </c>
      <c r="D95" s="19">
        <v>5.9219343860699833</v>
      </c>
      <c r="E95" s="19">
        <v>0</v>
      </c>
      <c r="F95" s="19">
        <v>75.458817052100002</v>
      </c>
      <c r="G95" s="19">
        <v>13.766</v>
      </c>
      <c r="H95" s="19">
        <v>212.26590999998999</v>
      </c>
      <c r="I95" s="19">
        <v>774.64742651941003</v>
      </c>
      <c r="J95" s="19">
        <v>0</v>
      </c>
      <c r="K95" s="19">
        <v>0</v>
      </c>
      <c r="L95" s="19">
        <v>76.051158250211188</v>
      </c>
      <c r="M95" s="19">
        <f t="shared" si="2"/>
        <v>1158.1112462077813</v>
      </c>
      <c r="N95" s="19">
        <f t="shared" si="3"/>
        <v>128.67902735642014</v>
      </c>
    </row>
    <row r="96" spans="2:14" x14ac:dyDescent="0.25">
      <c r="B96" s="16" t="s">
        <v>98</v>
      </c>
      <c r="C96" s="19">
        <v>0</v>
      </c>
      <c r="D96" s="19">
        <v>0</v>
      </c>
      <c r="E96" s="19">
        <v>979.99999999999989</v>
      </c>
      <c r="F96" s="19">
        <v>925.07176670057254</v>
      </c>
      <c r="G96" s="19">
        <v>436.41286294255519</v>
      </c>
      <c r="H96" s="19">
        <v>742.64289239276218</v>
      </c>
      <c r="I96" s="19">
        <v>456.12658213600253</v>
      </c>
      <c r="J96" s="19">
        <v>277.52618655203787</v>
      </c>
      <c r="K96" s="19">
        <v>258.64779463007221</v>
      </c>
      <c r="L96" s="19">
        <v>222.12795129958749</v>
      </c>
      <c r="M96" s="19">
        <f t="shared" si="2"/>
        <v>4298.5560366535901</v>
      </c>
      <c r="N96" s="19">
        <f t="shared" si="3"/>
        <v>429.85560366535901</v>
      </c>
    </row>
    <row r="97" spans="2:14" x14ac:dyDescent="0.25">
      <c r="B97" s="16" t="s">
        <v>99</v>
      </c>
      <c r="C97" s="19">
        <v>181.92157268188785</v>
      </c>
      <c r="D97" s="19">
        <v>297.07745217007778</v>
      </c>
      <c r="E97" s="19">
        <v>281.98597846124613</v>
      </c>
      <c r="F97" s="19">
        <v>3487.0549254458074</v>
      </c>
      <c r="G97" s="19">
        <v>520.55547901355203</v>
      </c>
      <c r="H97" s="19">
        <v>0</v>
      </c>
      <c r="I97" s="19">
        <v>412.18981593824202</v>
      </c>
      <c r="J97" s="19">
        <v>2232.487636981441</v>
      </c>
      <c r="K97" s="19">
        <v>159.51285020645599</v>
      </c>
      <c r="L97" s="19">
        <v>243.44193112339102</v>
      </c>
      <c r="M97" s="19">
        <f t="shared" si="2"/>
        <v>7816.2276420221015</v>
      </c>
      <c r="N97" s="19">
        <f t="shared" si="3"/>
        <v>781.62276420221019</v>
      </c>
    </row>
    <row r="98" spans="2:14" x14ac:dyDescent="0.25">
      <c r="B98" s="16" t="s">
        <v>100</v>
      </c>
      <c r="C98" s="19">
        <v>265.80807707385304</v>
      </c>
      <c r="D98" s="19">
        <v>0</v>
      </c>
      <c r="E98" s="19">
        <v>0</v>
      </c>
      <c r="F98" s="19">
        <v>0</v>
      </c>
      <c r="G98" s="19">
        <v>365.3694108165987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f t="shared" si="2"/>
        <v>631.17748789045174</v>
      </c>
      <c r="N98" s="19">
        <f t="shared" si="3"/>
        <v>63.117748789045173</v>
      </c>
    </row>
    <row r="99" spans="2:14" x14ac:dyDescent="0.25">
      <c r="B99" s="16" t="s">
        <v>101</v>
      </c>
      <c r="C99" s="19">
        <v>18.918766241074497</v>
      </c>
      <c r="D99" s="19">
        <v>78.113074619678301</v>
      </c>
      <c r="E99" s="19">
        <v>633.31395998977462</v>
      </c>
      <c r="F99" s="19">
        <v>604.23594905817993</v>
      </c>
      <c r="G99" s="19">
        <v>625.6888245394141</v>
      </c>
      <c r="H99" s="19">
        <v>335.68770102216297</v>
      </c>
      <c r="I99" s="19">
        <v>1361.89254553773</v>
      </c>
      <c r="J99" s="19">
        <v>1009.8145743162901</v>
      </c>
      <c r="K99" s="19">
        <v>2132.2951615413099</v>
      </c>
      <c r="L99" s="19">
        <v>0</v>
      </c>
      <c r="M99" s="19">
        <f t="shared" si="2"/>
        <v>6799.9605568656152</v>
      </c>
      <c r="N99" s="19">
        <f t="shared" si="3"/>
        <v>679.99605568656148</v>
      </c>
    </row>
    <row r="100" spans="2:14" x14ac:dyDescent="0.25">
      <c r="B100" s="16" t="s">
        <v>102</v>
      </c>
      <c r="C100" s="19">
        <v>0</v>
      </c>
      <c r="D100" s="19">
        <v>88.832510687224001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317.24449683730398</v>
      </c>
      <c r="L100" s="19">
        <v>0</v>
      </c>
      <c r="M100" s="19">
        <f t="shared" si="2"/>
        <v>406.07700752452797</v>
      </c>
      <c r="N100" s="19">
        <f t="shared" si="3"/>
        <v>40.6077007524528</v>
      </c>
    </row>
    <row r="101" spans="2:14" x14ac:dyDescent="0.25">
      <c r="B101" s="16" t="s">
        <v>103</v>
      </c>
      <c r="C101" s="19">
        <v>539.80462043115585</v>
      </c>
      <c r="D101" s="19">
        <v>364.10557592943178</v>
      </c>
      <c r="E101" s="19">
        <v>413.70780265647159</v>
      </c>
      <c r="F101" s="19">
        <v>503.03667265830177</v>
      </c>
      <c r="G101" s="19">
        <v>677.63944081180739</v>
      </c>
      <c r="H101" s="19">
        <v>574.32036733272753</v>
      </c>
      <c r="I101" s="19">
        <v>883.95156306605429</v>
      </c>
      <c r="J101" s="19">
        <v>1552.1892228408847</v>
      </c>
      <c r="K101" s="19">
        <v>1885.056726284153</v>
      </c>
      <c r="L101" s="19">
        <v>651.44526709321781</v>
      </c>
      <c r="M101" s="19">
        <f t="shared" si="2"/>
        <v>8045.2572591042062</v>
      </c>
      <c r="N101" s="19">
        <f t="shared" si="3"/>
        <v>804.52572591042065</v>
      </c>
    </row>
    <row r="102" spans="2:14" x14ac:dyDescent="0.25">
      <c r="B102" s="16" t="s">
        <v>104</v>
      </c>
      <c r="C102" s="19">
        <v>770.29135255520214</v>
      </c>
      <c r="D102" s="19">
        <v>625.14306415270789</v>
      </c>
      <c r="E102" s="19">
        <v>1054.7133615505359</v>
      </c>
      <c r="F102" s="19">
        <v>1019.1851683939637</v>
      </c>
      <c r="G102" s="19">
        <v>1510.7342977259536</v>
      </c>
      <c r="H102" s="19">
        <v>1222.4321995310181</v>
      </c>
      <c r="I102" s="19">
        <v>1594.1711394258743</v>
      </c>
      <c r="J102" s="19">
        <v>1241.4555507955536</v>
      </c>
      <c r="K102" s="19">
        <v>1888.8897840248708</v>
      </c>
      <c r="L102" s="19">
        <v>2314.7433820623232</v>
      </c>
      <c r="M102" s="19">
        <f t="shared" si="2"/>
        <v>13241.759300218004</v>
      </c>
      <c r="N102" s="19">
        <f t="shared" si="3"/>
        <v>1324.1759300218005</v>
      </c>
    </row>
    <row r="103" spans="2:14" x14ac:dyDescent="0.25">
      <c r="B103" s="16" t="s">
        <v>105</v>
      </c>
      <c r="C103" s="19">
        <v>8.6158235596474118</v>
      </c>
      <c r="D103" s="19">
        <v>14.580167842068851</v>
      </c>
      <c r="E103" s="19">
        <v>86.306903917677772</v>
      </c>
      <c r="F103" s="19">
        <v>123.21231498129725</v>
      </c>
      <c r="G103" s="19">
        <v>0</v>
      </c>
      <c r="H103" s="19">
        <v>100.03182277753018</v>
      </c>
      <c r="I103" s="19">
        <v>57.4446138819577</v>
      </c>
      <c r="J103" s="19">
        <v>0</v>
      </c>
      <c r="K103" s="19">
        <v>534.2435563294589</v>
      </c>
      <c r="L103" s="19">
        <v>165.9429718771878</v>
      </c>
      <c r="M103" s="19">
        <f t="shared" si="2"/>
        <v>1090.3781751668259</v>
      </c>
      <c r="N103" s="19">
        <f t="shared" si="3"/>
        <v>109.03781751668259</v>
      </c>
    </row>
    <row r="104" spans="2:14" x14ac:dyDescent="0.25">
      <c r="B104" s="16" t="s">
        <v>106</v>
      </c>
      <c r="C104" s="19">
        <v>0</v>
      </c>
      <c r="D104" s="19">
        <v>0</v>
      </c>
      <c r="E104" s="19">
        <v>0</v>
      </c>
      <c r="F104" s="19">
        <v>17344.4770967027</v>
      </c>
      <c r="G104" s="19">
        <v>17151.189340598499</v>
      </c>
      <c r="H104" s="19">
        <v>14399.184080108102</v>
      </c>
      <c r="I104" s="19">
        <v>20782.670998588099</v>
      </c>
      <c r="J104" s="19">
        <v>26376.6820873615</v>
      </c>
      <c r="K104" s="19">
        <v>16499.771390490099</v>
      </c>
      <c r="L104" s="19">
        <v>7149.9442680464299</v>
      </c>
      <c r="M104" s="19">
        <f t="shared" si="2"/>
        <v>119703.91926189544</v>
      </c>
      <c r="N104" s="19">
        <f t="shared" si="3"/>
        <v>11970.391926189544</v>
      </c>
    </row>
    <row r="105" spans="2:14" x14ac:dyDescent="0.25">
      <c r="B105" s="16" t="s">
        <v>107</v>
      </c>
      <c r="C105" s="19">
        <v>841.75747481170151</v>
      </c>
      <c r="D105" s="19">
        <v>565.46182585053396</v>
      </c>
      <c r="E105" s="19">
        <v>396.14811480607301</v>
      </c>
      <c r="F105" s="19">
        <v>851.49491609491099</v>
      </c>
      <c r="G105" s="19">
        <v>2397.4574977370789</v>
      </c>
      <c r="H105" s="19">
        <v>0</v>
      </c>
      <c r="I105" s="19">
        <v>0</v>
      </c>
      <c r="J105" s="19">
        <v>1031.15734720416</v>
      </c>
      <c r="K105" s="19">
        <v>0</v>
      </c>
      <c r="L105" s="19">
        <v>1005.60026007802</v>
      </c>
      <c r="M105" s="19">
        <f t="shared" si="2"/>
        <v>7089.0774365824791</v>
      </c>
      <c r="N105" s="19">
        <f t="shared" si="3"/>
        <v>708.90774365824791</v>
      </c>
    </row>
    <row r="106" spans="2:14" x14ac:dyDescent="0.25">
      <c r="B106" s="16" t="s">
        <v>108</v>
      </c>
      <c r="C106" s="19">
        <v>0</v>
      </c>
      <c r="D106" s="19">
        <v>43.819960069179999</v>
      </c>
      <c r="E106" s="19">
        <v>0</v>
      </c>
      <c r="F106" s="19">
        <v>200.15365386842967</v>
      </c>
      <c r="G106" s="19">
        <v>0</v>
      </c>
      <c r="H106" s="19">
        <v>0</v>
      </c>
      <c r="I106" s="19">
        <v>51.3</v>
      </c>
      <c r="J106" s="19">
        <v>0</v>
      </c>
      <c r="K106" s="19">
        <v>729</v>
      </c>
      <c r="L106" s="19">
        <v>0</v>
      </c>
      <c r="M106" s="19">
        <f t="shared" si="2"/>
        <v>1024.2736139376098</v>
      </c>
      <c r="N106" s="19">
        <f t="shared" si="3"/>
        <v>102.42736139376098</v>
      </c>
    </row>
    <row r="107" spans="2:14" x14ac:dyDescent="0.25">
      <c r="B107" s="16" t="s">
        <v>109</v>
      </c>
      <c r="C107" s="19">
        <v>2235.3116700806668</v>
      </c>
      <c r="D107" s="19">
        <v>2413.9885918837745</v>
      </c>
      <c r="E107" s="19">
        <v>2708.8051035593344</v>
      </c>
      <c r="F107" s="19">
        <v>3928.5658273163381</v>
      </c>
      <c r="G107" s="19">
        <v>4631.898513923531</v>
      </c>
      <c r="H107" s="19">
        <v>5566.1920617463848</v>
      </c>
      <c r="I107" s="19">
        <v>5799.7344778662009</v>
      </c>
      <c r="J107" s="19">
        <v>5188.8123309723969</v>
      </c>
      <c r="K107" s="19">
        <v>5190.9046030856343</v>
      </c>
      <c r="L107" s="19">
        <v>430.3</v>
      </c>
      <c r="M107" s="19">
        <f t="shared" si="2"/>
        <v>38094.51318043426</v>
      </c>
      <c r="N107" s="19">
        <f t="shared" si="3"/>
        <v>3809.451318043426</v>
      </c>
    </row>
    <row r="108" spans="2:14" x14ac:dyDescent="0.25">
      <c r="B108" s="16" t="s">
        <v>110</v>
      </c>
      <c r="C108" s="19">
        <v>0</v>
      </c>
      <c r="D108" s="19">
        <v>0</v>
      </c>
      <c r="E108" s="19">
        <v>0</v>
      </c>
      <c r="F108" s="19">
        <v>0</v>
      </c>
      <c r="G108" s="19">
        <v>15.048737689189601</v>
      </c>
      <c r="H108" s="19">
        <v>0</v>
      </c>
      <c r="I108" s="19">
        <v>72.812432679671602</v>
      </c>
      <c r="J108" s="19">
        <v>479.15767274503708</v>
      </c>
      <c r="K108" s="19">
        <v>91.053039805366097</v>
      </c>
      <c r="L108" s="19">
        <v>895.94044316390648</v>
      </c>
      <c r="M108" s="19">
        <f t="shared" si="2"/>
        <v>1554.0123260831708</v>
      </c>
      <c r="N108" s="19">
        <f t="shared" si="3"/>
        <v>155.40123260831709</v>
      </c>
    </row>
    <row r="109" spans="2:14" x14ac:dyDescent="0.25">
      <c r="B109" s="16" t="s">
        <v>111</v>
      </c>
      <c r="C109" s="19">
        <v>1072.3866012290939</v>
      </c>
      <c r="D109" s="19">
        <v>1830.0739468841998</v>
      </c>
      <c r="E109" s="19">
        <v>2183.1103884194058</v>
      </c>
      <c r="F109" s="19">
        <v>2756.1301007836255</v>
      </c>
      <c r="G109" s="19">
        <v>3267.5131535412593</v>
      </c>
      <c r="H109" s="19">
        <v>3851.0398651000464</v>
      </c>
      <c r="I109" s="19">
        <v>5461.165453865473</v>
      </c>
      <c r="J109" s="19">
        <v>4769.0626760950308</v>
      </c>
      <c r="K109" s="19">
        <v>6941.1739783519761</v>
      </c>
      <c r="L109" s="19">
        <v>7993.1243300258866</v>
      </c>
      <c r="M109" s="19">
        <f t="shared" si="2"/>
        <v>40124.780494296007</v>
      </c>
      <c r="N109" s="19">
        <f t="shared" si="3"/>
        <v>4012.4780494296006</v>
      </c>
    </row>
    <row r="110" spans="2:14" x14ac:dyDescent="0.25">
      <c r="B110" s="16" t="s">
        <v>112</v>
      </c>
      <c r="C110" s="19">
        <v>0</v>
      </c>
      <c r="D110" s="19">
        <v>0</v>
      </c>
      <c r="E110" s="19">
        <v>0</v>
      </c>
      <c r="F110" s="19">
        <v>0</v>
      </c>
      <c r="G110" s="19">
        <v>407.18716777384003</v>
      </c>
      <c r="H110" s="19">
        <v>138.48029314959999</v>
      </c>
      <c r="I110" s="19">
        <v>122.68807218258999</v>
      </c>
      <c r="J110" s="19">
        <v>596.24413415928996</v>
      </c>
      <c r="K110" s="19">
        <v>0</v>
      </c>
      <c r="L110" s="19">
        <v>1019.7978119089901</v>
      </c>
      <c r="M110" s="19">
        <f t="shared" si="2"/>
        <v>2284.3974791743103</v>
      </c>
      <c r="N110" s="19">
        <f t="shared" si="3"/>
        <v>228.43974791743102</v>
      </c>
    </row>
    <row r="111" spans="2:14" x14ac:dyDescent="0.25">
      <c r="B111" s="16" t="s">
        <v>113</v>
      </c>
      <c r="C111" s="19">
        <v>4896.7332558412654</v>
      </c>
      <c r="D111" s="19">
        <v>8255.5704040360943</v>
      </c>
      <c r="E111" s="19">
        <v>9215.473488978183</v>
      </c>
      <c r="F111" s="19">
        <v>13412.274016148653</v>
      </c>
      <c r="G111" s="19">
        <v>9978.0912770134346</v>
      </c>
      <c r="H111" s="19">
        <v>10063.066554633631</v>
      </c>
      <c r="I111" s="19">
        <v>8020.5874633772564</v>
      </c>
      <c r="J111" s="19">
        <v>5636.3996433658958</v>
      </c>
      <c r="K111" s="19">
        <v>7199.6643427667714</v>
      </c>
      <c r="L111" s="19">
        <v>12192.452871366015</v>
      </c>
      <c r="M111" s="19">
        <f t="shared" si="2"/>
        <v>88870.313317527194</v>
      </c>
      <c r="N111" s="19">
        <f t="shared" si="3"/>
        <v>8887.0313317527198</v>
      </c>
    </row>
    <row r="112" spans="2:14" x14ac:dyDescent="0.25">
      <c r="B112" s="16" t="s">
        <v>114</v>
      </c>
      <c r="C112" s="19">
        <v>980.82234179798979</v>
      </c>
      <c r="D112" s="19">
        <v>1960.7128324395294</v>
      </c>
      <c r="E112" s="19">
        <v>0</v>
      </c>
      <c r="F112" s="19">
        <v>787.18953010206997</v>
      </c>
      <c r="G112" s="19">
        <v>0</v>
      </c>
      <c r="H112" s="19">
        <v>3302</v>
      </c>
      <c r="I112" s="19">
        <v>12161</v>
      </c>
      <c r="J112" s="19">
        <v>10045</v>
      </c>
      <c r="K112" s="19">
        <v>10462</v>
      </c>
      <c r="L112" s="19">
        <v>9144</v>
      </c>
      <c r="M112" s="19">
        <f t="shared" si="2"/>
        <v>48842.724704339591</v>
      </c>
      <c r="N112" s="19">
        <f t="shared" si="3"/>
        <v>4884.2724704339589</v>
      </c>
    </row>
    <row r="113" spans="2:14" x14ac:dyDescent="0.25">
      <c r="B113" s="16" t="s">
        <v>115</v>
      </c>
      <c r="C113" s="19">
        <v>1031</v>
      </c>
      <c r="D113" s="19">
        <v>1260</v>
      </c>
      <c r="E113" s="19">
        <v>0</v>
      </c>
      <c r="F113" s="19">
        <v>5568</v>
      </c>
      <c r="G113" s="19">
        <v>4703</v>
      </c>
      <c r="H113" s="19">
        <v>0</v>
      </c>
      <c r="I113" s="19">
        <v>2310</v>
      </c>
      <c r="J113" s="19">
        <v>21173.09372775866</v>
      </c>
      <c r="K113" s="19">
        <v>11384</v>
      </c>
      <c r="L113" s="19">
        <v>3737.7257465184302</v>
      </c>
      <c r="M113" s="19">
        <f t="shared" si="2"/>
        <v>51166.819474277094</v>
      </c>
      <c r="N113" s="19">
        <f t="shared" si="3"/>
        <v>5116.681947427709</v>
      </c>
    </row>
    <row r="114" spans="2:14" x14ac:dyDescent="0.25">
      <c r="B114" s="16" t="s">
        <v>116</v>
      </c>
      <c r="C114" s="19">
        <v>856.02777612460045</v>
      </c>
      <c r="D114" s="19">
        <v>288.75996167409039</v>
      </c>
      <c r="E114" s="19">
        <v>0</v>
      </c>
      <c r="F114" s="19">
        <v>0</v>
      </c>
      <c r="G114" s="19">
        <v>0</v>
      </c>
      <c r="H114" s="19">
        <v>1320</v>
      </c>
      <c r="I114" s="19">
        <v>2065</v>
      </c>
      <c r="J114" s="19">
        <v>1729</v>
      </c>
      <c r="K114" s="19">
        <v>145</v>
      </c>
      <c r="L114" s="19">
        <v>0</v>
      </c>
      <c r="M114" s="19">
        <f t="shared" si="2"/>
        <v>6403.7877377986906</v>
      </c>
      <c r="N114" s="19">
        <f t="shared" si="3"/>
        <v>640.37877377986911</v>
      </c>
    </row>
    <row r="115" spans="2:14" x14ac:dyDescent="0.25">
      <c r="B115" s="16" t="s">
        <v>117</v>
      </c>
      <c r="C115" s="19">
        <v>26516.970799891937</v>
      </c>
      <c r="D115" s="19">
        <v>41304.020399436355</v>
      </c>
      <c r="E115" s="19">
        <v>47135.753220060455</v>
      </c>
      <c r="F115" s="19">
        <v>57501.586154168232</v>
      </c>
      <c r="G115" s="19">
        <v>66824.537266141488</v>
      </c>
      <c r="H115" s="19">
        <v>82069.094318405274</v>
      </c>
      <c r="I115" s="19">
        <v>103971.65993828475</v>
      </c>
      <c r="J115" s="19">
        <v>129458.745369667</v>
      </c>
      <c r="K115" s="19">
        <v>135032.92306219877</v>
      </c>
      <c r="L115" s="19">
        <v>191144.8205556373</v>
      </c>
      <c r="M115" s="19">
        <f t="shared" si="2"/>
        <v>880960.11108389148</v>
      </c>
      <c r="N115" s="19">
        <f t="shared" si="3"/>
        <v>88096.011108389153</v>
      </c>
    </row>
    <row r="116" spans="2:14" x14ac:dyDescent="0.25">
      <c r="B116" s="16" t="s">
        <v>118</v>
      </c>
      <c r="C116" s="19">
        <v>39.601780309080752</v>
      </c>
      <c r="D116" s="19">
        <v>28.728406217700499</v>
      </c>
      <c r="E116" s="19">
        <v>216.51149341138157</v>
      </c>
      <c r="F116" s="19">
        <v>72.978486201980559</v>
      </c>
      <c r="G116" s="19">
        <v>130.28027305729694</v>
      </c>
      <c r="H116" s="19">
        <v>158.5105867467513</v>
      </c>
      <c r="I116" s="19">
        <v>111.69914858493993</v>
      </c>
      <c r="J116" s="19">
        <v>382.86996479301064</v>
      </c>
      <c r="K116" s="19">
        <v>446.7109259018556</v>
      </c>
      <c r="L116" s="19">
        <v>517.93606203680986</v>
      </c>
      <c r="M116" s="19">
        <f t="shared" si="2"/>
        <v>2105.8271272608076</v>
      </c>
      <c r="N116" s="19">
        <f t="shared" si="3"/>
        <v>210.58271272608076</v>
      </c>
    </row>
    <row r="117" spans="2:14" x14ac:dyDescent="0.25">
      <c r="B117" s="16" t="s">
        <v>119</v>
      </c>
      <c r="C117" s="19">
        <v>59.001594489061745</v>
      </c>
      <c r="D117" s="19">
        <v>84.224623260931821</v>
      </c>
      <c r="E117" s="19">
        <v>81.565114745283466</v>
      </c>
      <c r="F117" s="19">
        <v>330.83133023476012</v>
      </c>
      <c r="G117" s="19">
        <v>115.55490535727048</v>
      </c>
      <c r="H117" s="19">
        <v>144.28755806739903</v>
      </c>
      <c r="I117" s="19">
        <v>176.08500136251803</v>
      </c>
      <c r="J117" s="19">
        <v>103.11277904922623</v>
      </c>
      <c r="K117" s="19">
        <v>115.08060586441248</v>
      </c>
      <c r="L117" s="19">
        <v>142.41149376849103</v>
      </c>
      <c r="M117" s="19">
        <f t="shared" si="2"/>
        <v>1352.1550061993546</v>
      </c>
      <c r="N117" s="19">
        <f t="shared" si="3"/>
        <v>135.21550061993545</v>
      </c>
    </row>
    <row r="118" spans="2:14" x14ac:dyDescent="0.25">
      <c r="B118" s="16" t="s">
        <v>120</v>
      </c>
      <c r="C118" s="19">
        <v>3.8902444520354633</v>
      </c>
      <c r="D118" s="19">
        <v>5.1039116745776356</v>
      </c>
      <c r="E118" s="19">
        <v>4.1196017635629989</v>
      </c>
      <c r="F118" s="19">
        <v>11.129985049525633</v>
      </c>
      <c r="G118" s="19">
        <v>6.4989268203753463</v>
      </c>
      <c r="H118" s="19">
        <v>12.530852424285293</v>
      </c>
      <c r="I118" s="19">
        <v>38.329768194654832</v>
      </c>
      <c r="J118" s="19">
        <v>15.263055550223701</v>
      </c>
      <c r="K118" s="19">
        <v>17.144281701892822</v>
      </c>
      <c r="L118" s="19">
        <v>31.702489404406339</v>
      </c>
      <c r="M118" s="19">
        <f t="shared" si="2"/>
        <v>145.71311703554008</v>
      </c>
      <c r="N118" s="19">
        <f t="shared" si="3"/>
        <v>14.571311703554008</v>
      </c>
    </row>
    <row r="119" spans="2:14" x14ac:dyDescent="0.25">
      <c r="B119" s="16" t="s">
        <v>121</v>
      </c>
      <c r="C119" s="19">
        <v>7.8201293945312501E-11</v>
      </c>
      <c r="D119" s="19">
        <v>0</v>
      </c>
      <c r="E119" s="19">
        <v>0</v>
      </c>
      <c r="F119" s="19">
        <v>34458.6647093313</v>
      </c>
      <c r="G119" s="19">
        <v>20560.333741888699</v>
      </c>
      <c r="H119" s="19">
        <v>15629.073639622298</v>
      </c>
      <c r="I119" s="19">
        <v>30025.919811569303</v>
      </c>
      <c r="J119" s="19">
        <v>60754.1976</v>
      </c>
      <c r="K119" s="19">
        <v>34379.7726416</v>
      </c>
      <c r="L119" s="19">
        <v>48177.6224</v>
      </c>
      <c r="M119" s="19">
        <f t="shared" si="2"/>
        <v>243985.58454401165</v>
      </c>
      <c r="N119" s="19">
        <f t="shared" si="3"/>
        <v>24398.558454401165</v>
      </c>
    </row>
    <row r="120" spans="2:14" x14ac:dyDescent="0.25">
      <c r="B120" s="16" t="s">
        <v>122</v>
      </c>
      <c r="C120" s="19">
        <v>0</v>
      </c>
      <c r="D120" s="19">
        <v>0</v>
      </c>
      <c r="E120" s="19">
        <v>0</v>
      </c>
      <c r="F120" s="19">
        <v>3.0615387934860001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f t="shared" si="2"/>
        <v>3.0615387934860001</v>
      </c>
      <c r="N120" s="19">
        <f t="shared" si="3"/>
        <v>0.3061538793486</v>
      </c>
    </row>
    <row r="121" spans="2:14" x14ac:dyDescent="0.25">
      <c r="B121" s="16" t="s">
        <v>123</v>
      </c>
      <c r="C121" s="19">
        <v>5469.1230818699996</v>
      </c>
      <c r="D121" s="19">
        <v>7409.2463189720265</v>
      </c>
      <c r="E121" s="19">
        <v>9775.5862053551791</v>
      </c>
      <c r="F121" s="19">
        <v>6433.2255186664815</v>
      </c>
      <c r="G121" s="19">
        <v>5278.0901211509617</v>
      </c>
      <c r="H121" s="19">
        <v>4069.8124326032721</v>
      </c>
      <c r="I121" s="19">
        <v>211.50053206618099</v>
      </c>
      <c r="J121" s="19">
        <v>5602.6565739285033</v>
      </c>
      <c r="K121" s="19">
        <v>2654.8725462662533</v>
      </c>
      <c r="L121" s="19">
        <v>2462.4040081591356</v>
      </c>
      <c r="M121" s="19">
        <f t="shared" si="2"/>
        <v>49366.517339037993</v>
      </c>
      <c r="N121" s="19">
        <f t="shared" si="3"/>
        <v>4936.6517339037991</v>
      </c>
    </row>
    <row r="122" spans="2:14" x14ac:dyDescent="0.25">
      <c r="B122" s="16" t="s">
        <v>124</v>
      </c>
      <c r="C122" s="19">
        <v>221.73500056240587</v>
      </c>
      <c r="D122" s="19">
        <v>153.66169914593388</v>
      </c>
      <c r="E122" s="19">
        <v>82.238913106142434</v>
      </c>
      <c r="F122" s="19">
        <v>75.129837854907564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f t="shared" si="2"/>
        <v>532.76545066938968</v>
      </c>
      <c r="N122" s="19">
        <f t="shared" si="3"/>
        <v>53.276545066938965</v>
      </c>
    </row>
    <row r="123" spans="2:14" x14ac:dyDescent="0.25">
      <c r="B123" s="16" t="s">
        <v>125</v>
      </c>
      <c r="C123" s="19">
        <v>69.37087130969951</v>
      </c>
      <c r="D123" s="19">
        <v>94.908962075468466</v>
      </c>
      <c r="E123" s="19">
        <v>94.102021269101357</v>
      </c>
      <c r="F123" s="19">
        <v>90.368035472760084</v>
      </c>
      <c r="G123" s="19">
        <v>27.617568379190697</v>
      </c>
      <c r="H123" s="19">
        <v>63.267580562996713</v>
      </c>
      <c r="I123" s="19">
        <v>32.119890130088301</v>
      </c>
      <c r="J123" s="19">
        <v>6.6559210631816601</v>
      </c>
      <c r="K123" s="19">
        <v>3.9786927060239101</v>
      </c>
      <c r="L123" s="19">
        <v>212.94334819959553</v>
      </c>
      <c r="M123" s="19">
        <f t="shared" si="2"/>
        <v>695.33289116810624</v>
      </c>
      <c r="N123" s="19">
        <f t="shared" si="3"/>
        <v>69.533289116810622</v>
      </c>
    </row>
    <row r="124" spans="2:14" x14ac:dyDescent="0.25">
      <c r="B124" s="16" t="s">
        <v>126</v>
      </c>
      <c r="C124" s="19">
        <v>21.755557577691345</v>
      </c>
      <c r="D124" s="19">
        <v>33.698237979331715</v>
      </c>
      <c r="E124" s="19">
        <v>75.473015133550717</v>
      </c>
      <c r="F124" s="19">
        <v>87.503615345210562</v>
      </c>
      <c r="G124" s="19">
        <v>92.966601573704253</v>
      </c>
      <c r="H124" s="19">
        <v>135.04266235653165</v>
      </c>
      <c r="I124" s="19">
        <v>170.63729432050687</v>
      </c>
      <c r="J124" s="19">
        <v>90.312037833247317</v>
      </c>
      <c r="K124" s="19">
        <v>170.34727838617709</v>
      </c>
      <c r="L124" s="19">
        <v>185.7089734834467</v>
      </c>
      <c r="M124" s="19">
        <f t="shared" si="2"/>
        <v>1063.4452739893982</v>
      </c>
      <c r="N124" s="19">
        <f t="shared" si="3"/>
        <v>106.34452739893982</v>
      </c>
    </row>
    <row r="125" spans="2:14" x14ac:dyDescent="0.25">
      <c r="B125" s="16" t="s">
        <v>127</v>
      </c>
      <c r="C125" s="19" t="s">
        <v>204</v>
      </c>
      <c r="D125" s="19" t="s">
        <v>204</v>
      </c>
      <c r="E125" s="19" t="s">
        <v>204</v>
      </c>
      <c r="F125" s="19" t="s">
        <v>204</v>
      </c>
      <c r="G125" s="19" t="s">
        <v>204</v>
      </c>
      <c r="H125" s="19" t="s">
        <v>204</v>
      </c>
      <c r="I125" s="19" t="s">
        <v>204</v>
      </c>
      <c r="J125" s="19" t="s">
        <v>204</v>
      </c>
      <c r="K125" s="19" t="s">
        <v>204</v>
      </c>
      <c r="L125" s="19" t="s">
        <v>204</v>
      </c>
      <c r="M125" s="19" t="s">
        <v>204</v>
      </c>
      <c r="N125" s="19" t="s">
        <v>204</v>
      </c>
    </row>
    <row r="126" spans="2:14" x14ac:dyDescent="0.25">
      <c r="B126" s="16" t="s">
        <v>128</v>
      </c>
      <c r="C126" s="19">
        <v>484.52930465661501</v>
      </c>
      <c r="D126" s="19">
        <v>0</v>
      </c>
      <c r="E126" s="19">
        <v>0</v>
      </c>
      <c r="F126" s="19">
        <v>0</v>
      </c>
      <c r="G126" s="19">
        <v>9892.6013778451343</v>
      </c>
      <c r="H126" s="19">
        <v>18730.420044497885</v>
      </c>
      <c r="I126" s="19">
        <v>19787.062374640638</v>
      </c>
      <c r="J126" s="19">
        <v>17514.539242218281</v>
      </c>
      <c r="K126" s="19">
        <v>0</v>
      </c>
      <c r="L126" s="19">
        <v>23731.679399127825</v>
      </c>
      <c r="M126" s="19">
        <f t="shared" si="2"/>
        <v>90140.831742986382</v>
      </c>
      <c r="N126" s="19">
        <f t="shared" si="3"/>
        <v>9014.0831742986375</v>
      </c>
    </row>
    <row r="127" spans="2:14" x14ac:dyDescent="0.25">
      <c r="B127" s="16" t="s">
        <v>129</v>
      </c>
      <c r="C127" s="19">
        <v>0</v>
      </c>
      <c r="D127" s="19">
        <v>113.91266730334998</v>
      </c>
      <c r="E127" s="19">
        <v>189.29649880364002</v>
      </c>
      <c r="F127" s="19">
        <v>72.534506375319964</v>
      </c>
      <c r="G127" s="19">
        <v>105.989</v>
      </c>
      <c r="H127" s="19">
        <v>165.16</v>
      </c>
      <c r="I127" s="19">
        <v>0</v>
      </c>
      <c r="J127" s="19">
        <v>0</v>
      </c>
      <c r="K127" s="19">
        <v>880.649</v>
      </c>
      <c r="L127" s="19">
        <v>706.94</v>
      </c>
      <c r="M127" s="19">
        <f t="shared" si="2"/>
        <v>2234.4816724823099</v>
      </c>
      <c r="N127" s="19">
        <f t="shared" si="3"/>
        <v>223.44816724823099</v>
      </c>
    </row>
    <row r="128" spans="2:14" x14ac:dyDescent="0.25">
      <c r="B128" s="16" t="s">
        <v>130</v>
      </c>
      <c r="C128" s="19">
        <v>47.691781658409738</v>
      </c>
      <c r="D128" s="19">
        <v>15.143665993763008</v>
      </c>
      <c r="E128" s="19">
        <v>33.974618393623629</v>
      </c>
      <c r="F128" s="19">
        <v>41.113832430000087</v>
      </c>
      <c r="G128" s="19">
        <v>39.295620253073814</v>
      </c>
      <c r="H128" s="19">
        <v>53.717371425737518</v>
      </c>
      <c r="I128" s="19">
        <v>29.992347401088129</v>
      </c>
      <c r="J128" s="19">
        <v>64.864608373072485</v>
      </c>
      <c r="K128" s="19">
        <v>94.582198220093787</v>
      </c>
      <c r="L128" s="19">
        <v>45.150075883844444</v>
      </c>
      <c r="M128" s="19">
        <f t="shared" si="2"/>
        <v>465.52612003270673</v>
      </c>
      <c r="N128" s="19">
        <f t="shared" si="3"/>
        <v>46.552612003270674</v>
      </c>
    </row>
    <row r="129" spans="2:14" x14ac:dyDescent="0.25">
      <c r="B129" s="16" t="s">
        <v>131</v>
      </c>
      <c r="C129" s="19">
        <v>20.530930337182276</v>
      </c>
      <c r="D129" s="19">
        <v>56.755118459303333</v>
      </c>
      <c r="E129" s="19">
        <v>59.683097515039265</v>
      </c>
      <c r="F129" s="19">
        <v>90.610219486370951</v>
      </c>
      <c r="G129" s="19">
        <v>193.22786644501116</v>
      </c>
      <c r="H129" s="19">
        <v>27.844763110651677</v>
      </c>
      <c r="I129" s="19">
        <v>9.8582266666666598</v>
      </c>
      <c r="J129" s="19">
        <v>4.8576795074911097</v>
      </c>
      <c r="K129" s="19">
        <v>0</v>
      </c>
      <c r="L129" s="19">
        <v>0</v>
      </c>
      <c r="M129" s="19">
        <f t="shared" si="2"/>
        <v>463.36790152771647</v>
      </c>
      <c r="N129" s="19">
        <f t="shared" si="3"/>
        <v>46.336790152771648</v>
      </c>
    </row>
    <row r="130" spans="2:14" x14ac:dyDescent="0.25">
      <c r="B130" s="16" t="s">
        <v>132</v>
      </c>
      <c r="C130" s="19">
        <v>169.84257336635193</v>
      </c>
      <c r="D130" s="19">
        <v>153.33960413155893</v>
      </c>
      <c r="E130" s="19">
        <v>298.08395561099655</v>
      </c>
      <c r="F130" s="19">
        <v>373.78975575912892</v>
      </c>
      <c r="G130" s="19">
        <v>195.14889523176711</v>
      </c>
      <c r="H130" s="19">
        <v>139.74511573844413</v>
      </c>
      <c r="I130" s="19">
        <v>232.2729140457036</v>
      </c>
      <c r="J130" s="19">
        <v>183.67237237186728</v>
      </c>
      <c r="K130" s="19">
        <v>117.32175698819907</v>
      </c>
      <c r="L130" s="19">
        <v>52.154195293511805</v>
      </c>
      <c r="M130" s="19">
        <f t="shared" si="2"/>
        <v>1915.3711385375293</v>
      </c>
      <c r="N130" s="19">
        <f t="shared" si="3"/>
        <v>191.53711385375294</v>
      </c>
    </row>
    <row r="131" spans="2:14" x14ac:dyDescent="0.25">
      <c r="B131" s="16" t="s">
        <v>133</v>
      </c>
      <c r="C131" s="19">
        <v>287.88713733393365</v>
      </c>
      <c r="D131" s="19">
        <v>13.868148176369905</v>
      </c>
      <c r="E131" s="19">
        <v>0</v>
      </c>
      <c r="F131" s="19">
        <v>0</v>
      </c>
      <c r="G131" s="19">
        <v>1833.4343757321801</v>
      </c>
      <c r="H131" s="19">
        <v>4005.1106515539268</v>
      </c>
      <c r="I131" s="19">
        <v>2724.3137820517099</v>
      </c>
      <c r="J131" s="19">
        <v>4700.8891860951408</v>
      </c>
      <c r="K131" s="19">
        <v>4420.9607821395903</v>
      </c>
      <c r="L131" s="19">
        <v>6825.6419457808061</v>
      </c>
      <c r="M131" s="19">
        <f t="shared" si="2"/>
        <v>24812.106008863659</v>
      </c>
      <c r="N131" s="19">
        <f t="shared" si="3"/>
        <v>2481.2106008863657</v>
      </c>
    </row>
    <row r="132" spans="2:14" x14ac:dyDescent="0.25">
      <c r="B132" s="16" t="s">
        <v>134</v>
      </c>
      <c r="C132" s="19">
        <v>105.3284423843883</v>
      </c>
      <c r="D132" s="19">
        <v>74.501043851043292</v>
      </c>
      <c r="E132" s="19">
        <v>120.64135731292708</v>
      </c>
      <c r="F132" s="19">
        <v>116.52881758083522</v>
      </c>
      <c r="G132" s="19">
        <v>0</v>
      </c>
      <c r="H132" s="19">
        <v>0</v>
      </c>
      <c r="I132" s="19">
        <v>284.61303900646698</v>
      </c>
      <c r="J132" s="19">
        <v>18.923999999999999</v>
      </c>
      <c r="K132" s="19">
        <v>168.07499999999999</v>
      </c>
      <c r="L132" s="19">
        <v>77.133594906105003</v>
      </c>
      <c r="M132" s="19">
        <f t="shared" si="2"/>
        <v>965.74529504176587</v>
      </c>
      <c r="N132" s="19">
        <f t="shared" si="3"/>
        <v>96.574529504176581</v>
      </c>
    </row>
    <row r="133" spans="2:14" x14ac:dyDescent="0.25">
      <c r="B133" s="16" t="s">
        <v>135</v>
      </c>
      <c r="C133" s="19">
        <v>688.34629844059532</v>
      </c>
      <c r="D133" s="19">
        <v>694.03066299878867</v>
      </c>
      <c r="E133" s="19">
        <v>0</v>
      </c>
      <c r="F133" s="19">
        <v>40.824239343058643</v>
      </c>
      <c r="G133" s="19">
        <v>238.16367863225298</v>
      </c>
      <c r="H133" s="19">
        <v>700.96519602257797</v>
      </c>
      <c r="I133" s="19">
        <v>0</v>
      </c>
      <c r="J133" s="19">
        <v>54.898356165864598</v>
      </c>
      <c r="K133" s="19">
        <v>0</v>
      </c>
      <c r="L133" s="19">
        <v>0</v>
      </c>
      <c r="M133" s="19">
        <f t="shared" si="2"/>
        <v>2417.2284316031382</v>
      </c>
      <c r="N133" s="19">
        <f t="shared" si="3"/>
        <v>241.72284316031383</v>
      </c>
    </row>
    <row r="134" spans="2:14" x14ac:dyDescent="0.25">
      <c r="B134" s="16" t="s">
        <v>136</v>
      </c>
      <c r="C134" s="19">
        <v>160.3955912887001</v>
      </c>
      <c r="D134" s="19">
        <v>0</v>
      </c>
      <c r="E134" s="19">
        <v>13336.778886823628</v>
      </c>
      <c r="F134" s="19">
        <v>137.00337768961998</v>
      </c>
      <c r="G134" s="19">
        <v>1487.8</v>
      </c>
      <c r="H134" s="19">
        <v>746.23791971864705</v>
      </c>
      <c r="I134" s="19">
        <v>1225.78521486881</v>
      </c>
      <c r="J134" s="19">
        <v>746.90116532412901</v>
      </c>
      <c r="K134" s="19">
        <v>0</v>
      </c>
      <c r="L134" s="19">
        <v>5659.6465920904784</v>
      </c>
      <c r="M134" s="19">
        <f t="shared" ref="M134:M155" si="4">SUM(C134:L134)</f>
        <v>23500.548747804009</v>
      </c>
      <c r="N134" s="19">
        <f t="shared" ref="N134:N155" si="5">AVERAGE(C134:L134)</f>
        <v>2350.054874780401</v>
      </c>
    </row>
    <row r="135" spans="2:14" x14ac:dyDescent="0.25">
      <c r="B135" s="16" t="s">
        <v>137</v>
      </c>
      <c r="C135" s="19">
        <v>224.78256390772813</v>
      </c>
      <c r="D135" s="19">
        <v>148.29591965883486</v>
      </c>
      <c r="E135" s="19">
        <v>186.57739650118128</v>
      </c>
      <c r="F135" s="19">
        <v>76.306891073251506</v>
      </c>
      <c r="G135" s="19">
        <v>264.9049</v>
      </c>
      <c r="H135" s="19">
        <v>336.79554000000002</v>
      </c>
      <c r="I135" s="19">
        <v>18.3536</v>
      </c>
      <c r="J135" s="19">
        <v>1438.5289239541171</v>
      </c>
      <c r="K135" s="19">
        <v>0</v>
      </c>
      <c r="L135" s="19">
        <v>0</v>
      </c>
      <c r="M135" s="19">
        <f t="shared" si="4"/>
        <v>2694.5457350951128</v>
      </c>
      <c r="N135" s="19">
        <f t="shared" si="5"/>
        <v>269.45457350951131</v>
      </c>
    </row>
    <row r="136" spans="2:14" x14ac:dyDescent="0.25">
      <c r="B136" s="16" t="s">
        <v>138</v>
      </c>
      <c r="C136" s="19">
        <v>551.07822490895603</v>
      </c>
      <c r="D136" s="19">
        <v>339.820725296962</v>
      </c>
      <c r="E136" s="19">
        <v>95.713354076141997</v>
      </c>
      <c r="F136" s="19">
        <v>704.37419874075999</v>
      </c>
      <c r="G136" s="19">
        <v>0</v>
      </c>
      <c r="H136" s="19">
        <v>0</v>
      </c>
      <c r="I136" s="19">
        <v>389.92167041336501</v>
      </c>
      <c r="J136" s="19">
        <v>247.789720333227</v>
      </c>
      <c r="K136" s="19">
        <v>1295.8336404219699</v>
      </c>
      <c r="L136" s="19">
        <v>816.5408668054921</v>
      </c>
      <c r="M136" s="19">
        <f t="shared" si="4"/>
        <v>4441.0724009968735</v>
      </c>
      <c r="N136" s="19">
        <f t="shared" si="5"/>
        <v>444.10724009968737</v>
      </c>
    </row>
    <row r="137" spans="2:14" x14ac:dyDescent="0.25">
      <c r="B137" s="16" t="s">
        <v>139</v>
      </c>
      <c r="C137" s="19">
        <v>0</v>
      </c>
      <c r="D137" s="19">
        <v>0</v>
      </c>
      <c r="E137" s="19">
        <v>710.26086516110695</v>
      </c>
      <c r="F137" s="19">
        <v>11986.900829532487</v>
      </c>
      <c r="G137" s="19">
        <v>0</v>
      </c>
      <c r="H137" s="19">
        <v>0</v>
      </c>
      <c r="I137" s="19">
        <v>20550.294392067699</v>
      </c>
      <c r="J137" s="19">
        <v>0</v>
      </c>
      <c r="K137" s="19">
        <v>24238.202501023403</v>
      </c>
      <c r="L137" s="19">
        <v>29113.538637950882</v>
      </c>
      <c r="M137" s="19">
        <f t="shared" si="4"/>
        <v>86599.197225735581</v>
      </c>
      <c r="N137" s="19">
        <f t="shared" si="5"/>
        <v>8659.9197225735588</v>
      </c>
    </row>
    <row r="138" spans="2:14" x14ac:dyDescent="0.25">
      <c r="B138" s="16" t="s">
        <v>140</v>
      </c>
      <c r="C138" s="19" t="s">
        <v>204</v>
      </c>
      <c r="D138" s="19" t="s">
        <v>204</v>
      </c>
      <c r="E138" s="19" t="s">
        <v>204</v>
      </c>
      <c r="F138" s="19" t="s">
        <v>204</v>
      </c>
      <c r="G138" s="19">
        <v>2.9483054055499998</v>
      </c>
      <c r="H138" s="19">
        <v>8.9481069268701088</v>
      </c>
      <c r="I138" s="19">
        <v>7.2678043820102198</v>
      </c>
      <c r="J138" s="19">
        <v>0.47921856123995799</v>
      </c>
      <c r="K138" s="19">
        <v>5.2692320437700699</v>
      </c>
      <c r="L138" s="19">
        <v>42.155932866149904</v>
      </c>
      <c r="M138" s="19">
        <f t="shared" si="4"/>
        <v>67.068600185590256</v>
      </c>
      <c r="N138" s="19">
        <f t="shared" si="5"/>
        <v>11.178100030931709</v>
      </c>
    </row>
    <row r="139" spans="2:14" x14ac:dyDescent="0.25">
      <c r="B139" s="16" t="s">
        <v>141</v>
      </c>
      <c r="C139" s="19">
        <v>227.58530482348488</v>
      </c>
      <c r="D139" s="19">
        <v>214.35140966612295</v>
      </c>
      <c r="E139" s="19">
        <v>251.13992954924447</v>
      </c>
      <c r="F139" s="19">
        <v>952.37503918552511</v>
      </c>
      <c r="G139" s="19">
        <v>1691.9482155722419</v>
      </c>
      <c r="H139" s="19">
        <v>2883.9159233448922</v>
      </c>
      <c r="I139" s="19">
        <v>4471.2985877602996</v>
      </c>
      <c r="J139" s="19">
        <v>4249.6589022477692</v>
      </c>
      <c r="K139" s="19">
        <v>2384.8360294373688</v>
      </c>
      <c r="L139" s="19">
        <v>1140.3735062619678</v>
      </c>
      <c r="M139" s="19">
        <f t="shared" si="4"/>
        <v>18467.482847848914</v>
      </c>
      <c r="N139" s="19">
        <f t="shared" si="5"/>
        <v>1846.7482847848914</v>
      </c>
    </row>
    <row r="140" spans="2:14" x14ac:dyDescent="0.25">
      <c r="B140" s="16" t="s">
        <v>142</v>
      </c>
      <c r="C140" s="19">
        <v>15.098953919167158</v>
      </c>
      <c r="D140" s="19">
        <v>27.085914518308481</v>
      </c>
      <c r="E140" s="19">
        <v>50.530600619302234</v>
      </c>
      <c r="F140" s="19">
        <v>20.794216580495153</v>
      </c>
      <c r="G140" s="19">
        <v>24.766909308411048</v>
      </c>
      <c r="H140" s="19">
        <v>48.865304629014389</v>
      </c>
      <c r="I140" s="19">
        <v>30.378430019926789</v>
      </c>
      <c r="J140" s="19">
        <v>33.019659891060336</v>
      </c>
      <c r="K140" s="19">
        <v>4.8373996349441066</v>
      </c>
      <c r="L140" s="19">
        <v>3.1246471612760716</v>
      </c>
      <c r="M140" s="19">
        <f t="shared" si="4"/>
        <v>258.50203628190576</v>
      </c>
      <c r="N140" s="19">
        <f t="shared" si="5"/>
        <v>25.850203628190577</v>
      </c>
    </row>
    <row r="141" spans="2:14" x14ac:dyDescent="0.25">
      <c r="B141" s="16" t="s">
        <v>143</v>
      </c>
      <c r="C141" s="19">
        <v>1421.9182708729479</v>
      </c>
      <c r="D141" s="19">
        <v>1576.4496999197022</v>
      </c>
      <c r="E141" s="19">
        <v>2116.8570014981665</v>
      </c>
      <c r="F141" s="19">
        <v>2214.7027952933345</v>
      </c>
      <c r="G141" s="19">
        <v>344.02219379389999</v>
      </c>
      <c r="H141" s="19">
        <v>2446.8144805262359</v>
      </c>
      <c r="I141" s="19">
        <v>0</v>
      </c>
      <c r="J141" s="19">
        <v>2923.3061134361506</v>
      </c>
      <c r="K141" s="19">
        <v>4263.0381594266964</v>
      </c>
      <c r="L141" s="19">
        <v>7643.43317381829</v>
      </c>
      <c r="M141" s="19">
        <f t="shared" si="4"/>
        <v>24950.541888585423</v>
      </c>
      <c r="N141" s="19">
        <f t="shared" si="5"/>
        <v>2495.0541888585421</v>
      </c>
    </row>
    <row r="142" spans="2:14" x14ac:dyDescent="0.25">
      <c r="B142" s="16" t="s">
        <v>144</v>
      </c>
      <c r="C142" s="19">
        <v>34.372598512346997</v>
      </c>
      <c r="D142" s="19">
        <v>47.335445271464103</v>
      </c>
      <c r="E142" s="19">
        <v>127.75159414572001</v>
      </c>
      <c r="F142" s="19">
        <v>28.261278572595</v>
      </c>
      <c r="G142" s="19">
        <v>37.189384121259899</v>
      </c>
      <c r="H142" s="19">
        <v>36.913951991051199</v>
      </c>
      <c r="I142" s="19">
        <v>0</v>
      </c>
      <c r="J142" s="19">
        <v>0</v>
      </c>
      <c r="K142" s="19">
        <v>0</v>
      </c>
      <c r="L142" s="19">
        <v>0</v>
      </c>
      <c r="M142" s="19">
        <f t="shared" si="4"/>
        <v>311.82425261443717</v>
      </c>
      <c r="N142" s="19">
        <f t="shared" si="5"/>
        <v>31.182425261443719</v>
      </c>
    </row>
    <row r="143" spans="2:14" x14ac:dyDescent="0.25">
      <c r="B143" s="16" t="s">
        <v>145</v>
      </c>
      <c r="C143" s="19">
        <v>758.57054894065004</v>
      </c>
      <c r="D143" s="19">
        <v>0</v>
      </c>
      <c r="E143" s="19">
        <v>0</v>
      </c>
      <c r="F143" s="19">
        <v>0</v>
      </c>
      <c r="G143" s="19">
        <v>228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f t="shared" si="4"/>
        <v>986.57054894065004</v>
      </c>
      <c r="N143" s="19">
        <f t="shared" si="5"/>
        <v>98.657054894064999</v>
      </c>
    </row>
    <row r="144" spans="2:14" x14ac:dyDescent="0.25">
      <c r="B144" s="16" t="s">
        <v>146</v>
      </c>
      <c r="C144" s="19">
        <v>688.34629844059532</v>
      </c>
      <c r="D144" s="19">
        <v>601.94728163795526</v>
      </c>
      <c r="E144" s="19" t="s">
        <v>204</v>
      </c>
      <c r="F144" s="19" t="s">
        <v>204</v>
      </c>
      <c r="G144" s="19" t="s">
        <v>204</v>
      </c>
      <c r="H144" s="19" t="s">
        <v>204</v>
      </c>
      <c r="I144" s="19" t="s">
        <v>204</v>
      </c>
      <c r="J144" s="19" t="s">
        <v>204</v>
      </c>
      <c r="K144" s="19" t="s">
        <v>204</v>
      </c>
      <c r="L144" s="19">
        <v>0</v>
      </c>
      <c r="M144" s="19">
        <f t="shared" si="4"/>
        <v>1290.2935800785506</v>
      </c>
      <c r="N144" s="19">
        <f t="shared" si="5"/>
        <v>430.09786002618353</v>
      </c>
    </row>
    <row r="145" spans="2:14" x14ac:dyDescent="0.25">
      <c r="B145" s="16" t="s">
        <v>147</v>
      </c>
      <c r="C145" s="19">
        <v>123.834086657339</v>
      </c>
      <c r="D145" s="19">
        <v>323.70459328344845</v>
      </c>
      <c r="E145" s="19">
        <v>525.43477431928181</v>
      </c>
      <c r="F145" s="19">
        <v>823.339867892965</v>
      </c>
      <c r="G145" s="19">
        <v>483.51661149124152</v>
      </c>
      <c r="H145" s="19">
        <v>725.64572615410157</v>
      </c>
      <c r="I145" s="19">
        <v>1182.2928514757391</v>
      </c>
      <c r="J145" s="19">
        <v>1598.5579676651098</v>
      </c>
      <c r="K145" s="19">
        <v>1279.8626792068849</v>
      </c>
      <c r="L145" s="19">
        <v>307.27861921463818</v>
      </c>
      <c r="M145" s="19">
        <f t="shared" si="4"/>
        <v>7373.4677773607491</v>
      </c>
      <c r="N145" s="19">
        <f t="shared" si="5"/>
        <v>737.34677773607496</v>
      </c>
    </row>
    <row r="146" spans="2:14" x14ac:dyDescent="0.25">
      <c r="B146" s="16" t="s">
        <v>148</v>
      </c>
      <c r="C146" s="19">
        <v>889.48774923622989</v>
      </c>
      <c r="D146" s="19">
        <v>834.43543006059008</v>
      </c>
      <c r="E146" s="19">
        <v>0</v>
      </c>
      <c r="F146" s="19">
        <v>0</v>
      </c>
      <c r="G146" s="19">
        <v>0</v>
      </c>
      <c r="H146" s="19">
        <v>458</v>
      </c>
      <c r="I146" s="19">
        <v>0</v>
      </c>
      <c r="J146" s="19">
        <v>0</v>
      </c>
      <c r="K146" s="19">
        <v>0</v>
      </c>
      <c r="L146" s="19">
        <v>0</v>
      </c>
      <c r="M146" s="19">
        <f t="shared" si="4"/>
        <v>2181.9231792968199</v>
      </c>
      <c r="N146" s="19">
        <f t="shared" si="5"/>
        <v>218.19231792968199</v>
      </c>
    </row>
    <row r="147" spans="2:14" x14ac:dyDescent="0.25">
      <c r="B147" s="16" t="s">
        <v>149</v>
      </c>
      <c r="C147" s="19">
        <v>0</v>
      </c>
      <c r="D147" s="19">
        <v>800</v>
      </c>
      <c r="E147" s="19">
        <v>1000</v>
      </c>
      <c r="F147" s="19">
        <v>5500</v>
      </c>
      <c r="G147" s="19">
        <v>11800</v>
      </c>
      <c r="H147" s="19">
        <v>0</v>
      </c>
      <c r="I147" s="19">
        <v>51700</v>
      </c>
      <c r="J147" s="19">
        <v>23500</v>
      </c>
      <c r="K147" s="19">
        <v>7600</v>
      </c>
      <c r="L147" s="19">
        <v>11700</v>
      </c>
      <c r="M147" s="19">
        <f t="shared" si="4"/>
        <v>113600</v>
      </c>
      <c r="N147" s="19">
        <f t="shared" si="5"/>
        <v>11360</v>
      </c>
    </row>
    <row r="148" spans="2:14" x14ac:dyDescent="0.25">
      <c r="B148" s="16" t="s">
        <v>150</v>
      </c>
      <c r="C148" s="19">
        <v>2668.845731566621</v>
      </c>
      <c r="D148" s="19">
        <v>350.8373975644667</v>
      </c>
      <c r="E148" s="19">
        <v>346.50825150721994</v>
      </c>
      <c r="F148" s="19">
        <v>173.39343678217</v>
      </c>
      <c r="G148" s="19">
        <v>151.51014216138</v>
      </c>
      <c r="H148" s="19">
        <v>789.96305388234487</v>
      </c>
      <c r="I148" s="19">
        <v>0</v>
      </c>
      <c r="J148" s="19">
        <v>0</v>
      </c>
      <c r="K148" s="19">
        <v>1677.2882534318242</v>
      </c>
      <c r="L148" s="19">
        <v>302.29047235979999</v>
      </c>
      <c r="M148" s="19">
        <f t="shared" si="4"/>
        <v>6460.6367392558268</v>
      </c>
      <c r="N148" s="19">
        <f t="shared" si="5"/>
        <v>646.06367392558263</v>
      </c>
    </row>
    <row r="149" spans="2:14" x14ac:dyDescent="0.25">
      <c r="B149" s="16" t="s">
        <v>151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f t="shared" si="4"/>
        <v>0</v>
      </c>
      <c r="N149" s="19">
        <f t="shared" si="5"/>
        <v>0</v>
      </c>
    </row>
    <row r="150" spans="2:14" x14ac:dyDescent="0.25">
      <c r="B150" s="16" t="s">
        <v>152</v>
      </c>
      <c r="C150" s="19">
        <v>56.495514865110096</v>
      </c>
      <c r="D150" s="19">
        <v>66.327735293042537</v>
      </c>
      <c r="E150" s="19">
        <v>177.85852978310587</v>
      </c>
      <c r="F150" s="19">
        <v>168.4000699812178</v>
      </c>
      <c r="G150" s="19">
        <v>170.13863864174087</v>
      </c>
      <c r="H150" s="19">
        <v>286.07122709139679</v>
      </c>
      <c r="I150" s="19">
        <v>442.19226236565646</v>
      </c>
      <c r="J150" s="19">
        <v>130.53602921518376</v>
      </c>
      <c r="K150" s="19">
        <v>161.26819627768063</v>
      </c>
      <c r="L150" s="19">
        <v>157.17106023016279</v>
      </c>
      <c r="M150" s="19">
        <f t="shared" si="4"/>
        <v>1816.4592637442975</v>
      </c>
      <c r="N150" s="19">
        <f t="shared" si="5"/>
        <v>181.64592637442973</v>
      </c>
    </row>
    <row r="151" spans="2:14" x14ac:dyDescent="0.25">
      <c r="B151" s="16" t="s">
        <v>153</v>
      </c>
      <c r="C151" s="19">
        <v>2781.2871075787489</v>
      </c>
      <c r="D151" s="19">
        <v>795.00833131161119</v>
      </c>
      <c r="E151" s="19">
        <v>2503.214349031151</v>
      </c>
      <c r="F151" s="19">
        <v>13588.1859711257</v>
      </c>
      <c r="G151" s="19">
        <v>2211</v>
      </c>
      <c r="H151" s="19">
        <v>809</v>
      </c>
      <c r="I151" s="19">
        <v>932</v>
      </c>
      <c r="J151" s="19">
        <v>3223</v>
      </c>
      <c r="K151" s="19">
        <v>2955</v>
      </c>
      <c r="L151" s="19">
        <v>3644</v>
      </c>
      <c r="M151" s="19">
        <f t="shared" si="4"/>
        <v>33441.695759047216</v>
      </c>
      <c r="N151" s="19">
        <f t="shared" si="5"/>
        <v>3344.1695759047216</v>
      </c>
    </row>
    <row r="152" spans="2:14" x14ac:dyDescent="0.25">
      <c r="B152" s="16" t="s">
        <v>154</v>
      </c>
      <c r="C152" s="19">
        <v>1037.6848032897401</v>
      </c>
      <c r="D152" s="19">
        <v>0</v>
      </c>
      <c r="E152" s="19">
        <v>914.55838873399</v>
      </c>
      <c r="F152" s="19">
        <v>396.65576155928255</v>
      </c>
      <c r="G152" s="19">
        <v>0</v>
      </c>
      <c r="H152" s="19">
        <v>577.9</v>
      </c>
      <c r="I152" s="19">
        <v>1045</v>
      </c>
      <c r="J152" s="19">
        <v>9022</v>
      </c>
      <c r="K152" s="19">
        <v>3690</v>
      </c>
      <c r="L152" s="19">
        <v>5477</v>
      </c>
      <c r="M152" s="19">
        <f t="shared" si="4"/>
        <v>22160.798953583013</v>
      </c>
      <c r="N152" s="19">
        <f t="shared" si="5"/>
        <v>2216.0798953583012</v>
      </c>
    </row>
    <row r="153" spans="2:14" x14ac:dyDescent="0.25">
      <c r="B153" s="16" t="s">
        <v>155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1899.729324221538</v>
      </c>
      <c r="J153" s="19">
        <v>0</v>
      </c>
      <c r="K153" s="19">
        <v>0</v>
      </c>
      <c r="L153" s="19">
        <v>0</v>
      </c>
      <c r="M153" s="19">
        <f t="shared" si="4"/>
        <v>1899.729324221538</v>
      </c>
      <c r="N153" s="19">
        <f t="shared" si="5"/>
        <v>189.9729324221538</v>
      </c>
    </row>
    <row r="154" spans="2:14" x14ac:dyDescent="0.25">
      <c r="B154" s="16" t="s">
        <v>156</v>
      </c>
      <c r="C154" s="19">
        <v>520.23584177127759</v>
      </c>
      <c r="D154" s="19">
        <v>1004.9051858626777</v>
      </c>
      <c r="E154" s="19">
        <v>1836.7479695846764</v>
      </c>
      <c r="F154" s="19">
        <v>2074.1647083445014</v>
      </c>
      <c r="G154" s="19">
        <v>2474.1525973311141</v>
      </c>
      <c r="H154" s="19">
        <v>3110.2577330290032</v>
      </c>
      <c r="I154" s="19">
        <v>2534.5103535148482</v>
      </c>
      <c r="J154" s="19">
        <v>1875.4736489644183</v>
      </c>
      <c r="K154" s="19">
        <v>2611.0319581792778</v>
      </c>
      <c r="L154" s="19">
        <v>1302.0815411023877</v>
      </c>
      <c r="M154" s="19">
        <f t="shared" si="4"/>
        <v>19343.561537684182</v>
      </c>
      <c r="N154" s="19">
        <f t="shared" si="5"/>
        <v>1934.3561537684182</v>
      </c>
    </row>
    <row r="155" spans="2:14" x14ac:dyDescent="0.25">
      <c r="B155" s="17" t="s">
        <v>157</v>
      </c>
      <c r="C155" s="20">
        <v>662.33290635983326</v>
      </c>
      <c r="D155" s="20">
        <v>0</v>
      </c>
      <c r="E155" s="20">
        <v>305.67155684400109</v>
      </c>
      <c r="F155" s="20">
        <v>357.08377314837821</v>
      </c>
      <c r="G155" s="20">
        <v>1790.2293924608514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19">
        <f t="shared" si="4"/>
        <v>3115.3176288130639</v>
      </c>
      <c r="N155" s="19">
        <f t="shared" si="5"/>
        <v>311.53176288130641</v>
      </c>
    </row>
    <row r="156" spans="2:14" x14ac:dyDescent="0.25">
      <c r="B156" s="28" t="s">
        <v>207</v>
      </c>
      <c r="C156" s="29">
        <f>SUM(C5:C155)</f>
        <v>257036.81973735575</v>
      </c>
      <c r="D156" s="29">
        <f t="shared" ref="D156:M156" si="6">SUM(D5:D155)</f>
        <v>287065.21562890359</v>
      </c>
      <c r="E156" s="29">
        <f t="shared" si="6"/>
        <v>363867.02491587342</v>
      </c>
      <c r="F156" s="29">
        <f t="shared" si="6"/>
        <v>481988.01217851072</v>
      </c>
      <c r="G156" s="29">
        <f t="shared" si="6"/>
        <v>378652.11025221273</v>
      </c>
      <c r="H156" s="29">
        <f t="shared" si="6"/>
        <v>429640.27670713619</v>
      </c>
      <c r="I156" s="29">
        <f t="shared" si="6"/>
        <v>651628.90551235911</v>
      </c>
      <c r="J156" s="29">
        <f t="shared" si="6"/>
        <v>631869.11948705174</v>
      </c>
      <c r="K156" s="29">
        <f t="shared" si="6"/>
        <v>671099.02103442908</v>
      </c>
      <c r="L156" s="29">
        <f t="shared" si="6"/>
        <v>712310.22563683044</v>
      </c>
      <c r="M156" s="29">
        <f t="shared" si="6"/>
        <v>4865156.7310906621</v>
      </c>
      <c r="N156" s="29">
        <f>AVERAGE(C156:L156)</f>
        <v>486515.67310906632</v>
      </c>
    </row>
  </sheetData>
  <conditionalFormatting sqref="B156">
    <cfRule type="expression" dxfId="22" priority="2">
      <formula>MOD(ROW(),2)=1</formula>
    </cfRule>
  </conditionalFormatting>
  <conditionalFormatting sqref="B5:N156 M51:O51">
    <cfRule type="expression" dxfId="21" priority="1">
      <formula>MOD(ROW(),2)=1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56"/>
  <sheetViews>
    <sheetView tabSelected="1" workbookViewId="0">
      <selection activeCell="V154" sqref="S10:V154"/>
    </sheetView>
  </sheetViews>
  <sheetFormatPr defaultRowHeight="15" x14ac:dyDescent="0.25"/>
  <cols>
    <col min="2" max="2" width="29" customWidth="1"/>
    <col min="13" max="13" width="11.140625" bestFit="1" customWidth="1"/>
    <col min="20" max="20" width="12.5703125" customWidth="1"/>
  </cols>
  <sheetData>
    <row r="1" spans="2:21" x14ac:dyDescent="0.25">
      <c r="B1" s="18" t="s">
        <v>232</v>
      </c>
    </row>
    <row r="2" spans="2:21" x14ac:dyDescent="0.25">
      <c r="B2" s="18" t="s">
        <v>209</v>
      </c>
    </row>
    <row r="4" spans="2:21" x14ac:dyDescent="0.25">
      <c r="B4" s="31" t="s">
        <v>1</v>
      </c>
      <c r="C4" s="26">
        <v>2002</v>
      </c>
      <c r="D4" s="26">
        <v>2003</v>
      </c>
      <c r="E4" s="26">
        <v>2004</v>
      </c>
      <c r="F4" s="26">
        <v>2005</v>
      </c>
      <c r="G4" s="26">
        <v>2006</v>
      </c>
      <c r="H4" s="26">
        <v>2007</v>
      </c>
      <c r="I4" s="26">
        <v>2008</v>
      </c>
      <c r="J4" s="26">
        <v>2009</v>
      </c>
      <c r="K4" s="26">
        <v>2010</v>
      </c>
      <c r="L4" s="26">
        <v>2011</v>
      </c>
      <c r="M4" s="26" t="s">
        <v>199</v>
      </c>
      <c r="N4" s="26" t="s">
        <v>200</v>
      </c>
    </row>
    <row r="5" spans="2:21" x14ac:dyDescent="0.25">
      <c r="B5" s="16" t="s">
        <v>3</v>
      </c>
      <c r="C5" s="19">
        <v>1512.1337320485109</v>
      </c>
      <c r="D5" s="19">
        <v>891.80276295528188</v>
      </c>
      <c r="E5" s="19">
        <v>667.85670217094889</v>
      </c>
      <c r="F5" s="19">
        <v>527.15080704547222</v>
      </c>
      <c r="G5" s="19">
        <v>160.60207574421702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f>SUM(C5:L5)</f>
        <v>3759.5460799644302</v>
      </c>
      <c r="N5" s="19">
        <f>AVERAGE(C5:L5)</f>
        <v>375.95460799644303</v>
      </c>
    </row>
    <row r="6" spans="2:21" x14ac:dyDescent="0.25">
      <c r="B6" s="16" t="s">
        <v>5</v>
      </c>
      <c r="C6" s="19">
        <v>1.4664341240315935</v>
      </c>
      <c r="D6" s="19">
        <v>16.169600197527188</v>
      </c>
      <c r="E6" s="19">
        <v>13.052178554807142</v>
      </c>
      <c r="F6" s="19">
        <v>86.165311810144431</v>
      </c>
      <c r="G6" s="19">
        <v>106.51220384683802</v>
      </c>
      <c r="H6" s="19">
        <v>269.72765444573179</v>
      </c>
      <c r="I6" s="19">
        <v>161.43198168811705</v>
      </c>
      <c r="J6" s="19">
        <v>54.289140308539572</v>
      </c>
      <c r="K6" s="19">
        <v>42.393965175629091</v>
      </c>
      <c r="L6" s="19">
        <v>277.25819707489427</v>
      </c>
      <c r="M6" s="19">
        <f>SUM(C6:L6)</f>
        <v>1028.4666672262601</v>
      </c>
      <c r="N6" s="19">
        <f>AVERAGE(C6:L6)</f>
        <v>102.84666672262601</v>
      </c>
    </row>
    <row r="7" spans="2:21" x14ac:dyDescent="0.25">
      <c r="B7" s="16" t="s">
        <v>7</v>
      </c>
      <c r="C7" s="19">
        <v>481.99399117574092</v>
      </c>
      <c r="D7" s="19">
        <v>489.61803879371132</v>
      </c>
      <c r="E7" s="19">
        <v>751.11482511452641</v>
      </c>
      <c r="F7" s="19">
        <v>189.15497049870299</v>
      </c>
      <c r="G7" s="19">
        <v>2259.2277747371468</v>
      </c>
      <c r="H7" s="19">
        <v>500</v>
      </c>
      <c r="I7" s="19">
        <v>3358</v>
      </c>
      <c r="J7" s="19">
        <v>3737.2666489028343</v>
      </c>
      <c r="K7" s="19">
        <v>1265.0000000001401</v>
      </c>
      <c r="L7" s="19">
        <v>2184.05743517372</v>
      </c>
      <c r="M7" s="19">
        <f>SUM(C7:L7)</f>
        <v>15215.433684396523</v>
      </c>
      <c r="N7" s="19">
        <f>AVERAGE(C7:L7)</f>
        <v>1521.5433684396523</v>
      </c>
    </row>
    <row r="8" spans="2:21" x14ac:dyDescent="0.25">
      <c r="B8" s="16" t="s">
        <v>9</v>
      </c>
      <c r="C8" s="19">
        <v>67.572515086410007</v>
      </c>
      <c r="D8" s="19">
        <v>821.88803817092003</v>
      </c>
      <c r="E8" s="19">
        <v>0</v>
      </c>
      <c r="F8" s="19">
        <v>574.18332454655001</v>
      </c>
      <c r="G8" s="19">
        <v>0</v>
      </c>
      <c r="H8" s="19">
        <v>1640.99702942668</v>
      </c>
      <c r="I8" s="19">
        <v>1235.92045772386</v>
      </c>
      <c r="J8" s="19">
        <v>0</v>
      </c>
      <c r="K8" s="19">
        <v>1692.0807180145973</v>
      </c>
      <c r="L8" s="19">
        <v>17.469749401920097</v>
      </c>
      <c r="M8" s="19">
        <f>SUM(C8:L8)</f>
        <v>6050.1118323709379</v>
      </c>
      <c r="N8" s="19">
        <f>AVERAGE(C8:L8)</f>
        <v>605.01118323709375</v>
      </c>
    </row>
    <row r="9" spans="2:21" x14ac:dyDescent="0.25">
      <c r="B9" s="16" t="s">
        <v>11</v>
      </c>
      <c r="C9" s="19">
        <v>40.263735132679997</v>
      </c>
      <c r="D9" s="19">
        <v>4.9979186484246005</v>
      </c>
      <c r="E9" s="19">
        <v>19.235772937628898</v>
      </c>
      <c r="F9" s="19">
        <v>11.066225692567</v>
      </c>
      <c r="G9" s="19">
        <v>10.6910351851852</v>
      </c>
      <c r="H9" s="19">
        <v>7.7076955555555502</v>
      </c>
      <c r="I9" s="19">
        <v>3.9632062962962999</v>
      </c>
      <c r="J9" s="19">
        <v>6.95826037037037</v>
      </c>
      <c r="K9" s="19">
        <v>0</v>
      </c>
      <c r="L9" s="19">
        <v>11.457867265500401</v>
      </c>
      <c r="M9" s="19">
        <f>SUM(C9:L9)</f>
        <v>116.34171708420831</v>
      </c>
      <c r="N9" s="19">
        <f>AVERAGE(C9:L9)</f>
        <v>11.634171708420832</v>
      </c>
    </row>
    <row r="10" spans="2:21" x14ac:dyDescent="0.25">
      <c r="B10" s="16" t="s">
        <v>12</v>
      </c>
      <c r="C10" s="19">
        <v>2472.3026468411776</v>
      </c>
      <c r="D10" s="19">
        <v>1427.70581384345</v>
      </c>
      <c r="E10" s="19">
        <v>954.27925595340298</v>
      </c>
      <c r="F10" s="19">
        <v>598.3598866055363</v>
      </c>
      <c r="G10" s="19">
        <v>0</v>
      </c>
      <c r="H10" s="19">
        <v>905.77370124188701</v>
      </c>
      <c r="I10" s="19">
        <v>4344.6084984895642</v>
      </c>
      <c r="J10" s="19">
        <v>0</v>
      </c>
      <c r="K10" s="19">
        <v>606.16633259923003</v>
      </c>
      <c r="L10" s="19">
        <v>3602.7593324129803</v>
      </c>
      <c r="M10" s="19">
        <f>SUM(C10:L10)</f>
        <v>14911.955467987227</v>
      </c>
      <c r="N10" s="19">
        <f>AVERAGE(C10:L10)</f>
        <v>1491.1955467987227</v>
      </c>
      <c r="T10" s="16"/>
      <c r="U10" s="19"/>
    </row>
    <row r="11" spans="2:21" x14ac:dyDescent="0.25">
      <c r="B11" s="16" t="s">
        <v>13</v>
      </c>
      <c r="C11" s="19">
        <v>85.712760892550222</v>
      </c>
      <c r="D11" s="19">
        <v>217.12531300043869</v>
      </c>
      <c r="E11" s="19">
        <v>219.22601443468335</v>
      </c>
      <c r="F11" s="19">
        <v>351.70359319076459</v>
      </c>
      <c r="G11" s="19">
        <v>385.64800832612326</v>
      </c>
      <c r="H11" s="19">
        <v>806.4186298128792</v>
      </c>
      <c r="I11" s="19">
        <v>1124.224331292017</v>
      </c>
      <c r="J11" s="19">
        <v>831.89030226102113</v>
      </c>
      <c r="K11" s="19">
        <v>1044.6792469516415</v>
      </c>
      <c r="L11" s="19">
        <v>1162.8243633172808</v>
      </c>
      <c r="M11" s="19">
        <f>SUM(C11:L11)</f>
        <v>6229.452563479399</v>
      </c>
      <c r="N11" s="19">
        <f>AVERAGE(C11:L11)</f>
        <v>622.9452563479399</v>
      </c>
      <c r="T11" s="16"/>
      <c r="U11" s="19"/>
    </row>
    <row r="12" spans="2:21" x14ac:dyDescent="0.25">
      <c r="B12" s="16" t="s">
        <v>14</v>
      </c>
      <c r="C12" s="19">
        <v>805.36910633616651</v>
      </c>
      <c r="D12" s="19">
        <v>1226.4752375765513</v>
      </c>
      <c r="E12" s="19">
        <v>2188.5832256932272</v>
      </c>
      <c r="F12" s="19">
        <v>3536.8608764448099</v>
      </c>
      <c r="G12" s="19">
        <v>3708.435696472171</v>
      </c>
      <c r="H12" s="19">
        <v>3935.0492953574885</v>
      </c>
      <c r="I12" s="19">
        <v>4918.5826523297501</v>
      </c>
      <c r="J12" s="19">
        <v>1841.7493578710389</v>
      </c>
      <c r="K12" s="19">
        <v>125.02650166353745</v>
      </c>
      <c r="L12" s="19">
        <v>3610.6418533084538</v>
      </c>
      <c r="M12" s="19">
        <f>SUM(C12:L12)</f>
        <v>25896.773803053195</v>
      </c>
      <c r="N12" s="19">
        <f>AVERAGE(C12:L12)</f>
        <v>2589.6773803053193</v>
      </c>
      <c r="T12" s="16"/>
      <c r="U12" s="19"/>
    </row>
    <row r="13" spans="2:21" x14ac:dyDescent="0.25">
      <c r="B13" s="16" t="s">
        <v>15</v>
      </c>
      <c r="C13" s="19">
        <v>86.657330972710128</v>
      </c>
      <c r="D13" s="19">
        <v>111.83302888883</v>
      </c>
      <c r="E13" s="19">
        <v>49.871769224493029</v>
      </c>
      <c r="F13" s="19">
        <v>125.71253549771988</v>
      </c>
      <c r="G13" s="19">
        <v>2461.6254362893824</v>
      </c>
      <c r="H13" s="19">
        <v>8538.8408744962071</v>
      </c>
      <c r="I13" s="19">
        <v>844.96299999999997</v>
      </c>
      <c r="J13" s="19">
        <v>3853.5083045069514</v>
      </c>
      <c r="K13" s="19">
        <v>989.56899999999996</v>
      </c>
      <c r="L13" s="19">
        <v>0</v>
      </c>
      <c r="M13" s="19">
        <f>SUM(C13:L13)</f>
        <v>17062.581279876293</v>
      </c>
      <c r="N13" s="19">
        <f>AVERAGE(C13:L13)</f>
        <v>1706.2581279876292</v>
      </c>
      <c r="T13" s="16"/>
      <c r="U13" s="19"/>
    </row>
    <row r="14" spans="2:21" x14ac:dyDescent="0.25">
      <c r="B14" s="16" t="s">
        <v>16</v>
      </c>
      <c r="C14" s="19">
        <v>771.54612170615189</v>
      </c>
      <c r="D14" s="19">
        <v>1001.2003643933443</v>
      </c>
      <c r="E14" s="19">
        <v>1062.3644344150459</v>
      </c>
      <c r="F14" s="19">
        <v>1841.9841076154585</v>
      </c>
      <c r="G14" s="19">
        <v>1330.2831977310389</v>
      </c>
      <c r="H14" s="19">
        <v>1622.0567288203624</v>
      </c>
      <c r="I14" s="19">
        <v>2085.7436150523308</v>
      </c>
      <c r="J14" s="19">
        <v>1670.16400079547</v>
      </c>
      <c r="K14" s="19">
        <v>2218.6730516525454</v>
      </c>
      <c r="L14" s="19">
        <v>2030.316158427667</v>
      </c>
      <c r="M14" s="19">
        <f>SUM(C14:L14)</f>
        <v>15634.331780609416</v>
      </c>
      <c r="N14" s="19">
        <f>AVERAGE(C14:L14)</f>
        <v>1563.4331780609416</v>
      </c>
      <c r="T14" s="16"/>
      <c r="U14" s="19"/>
    </row>
    <row r="15" spans="2:21" x14ac:dyDescent="0.25">
      <c r="B15" s="16" t="s">
        <v>17</v>
      </c>
      <c r="C15" s="19">
        <v>651.1140004105373</v>
      </c>
      <c r="D15" s="19">
        <v>1326.3727253633672</v>
      </c>
      <c r="E15" s="19">
        <v>1508.9446607519012</v>
      </c>
      <c r="F15" s="19">
        <v>2248.5385602910546</v>
      </c>
      <c r="G15" s="19">
        <v>2303.7628226505121</v>
      </c>
      <c r="H15" s="19">
        <v>1694.206306594082</v>
      </c>
      <c r="I15" s="19">
        <v>30.229379231936399</v>
      </c>
      <c r="J15" s="19">
        <v>65.650511550383001</v>
      </c>
      <c r="K15" s="19">
        <v>0</v>
      </c>
      <c r="L15" s="19">
        <v>0</v>
      </c>
      <c r="M15" s="19">
        <f>SUM(C15:L15)</f>
        <v>9828.8189668437735</v>
      </c>
      <c r="N15" s="19">
        <f>AVERAGE(C15:L15)</f>
        <v>982.88189668437735</v>
      </c>
      <c r="T15" s="16"/>
      <c r="U15" s="19"/>
    </row>
    <row r="16" spans="2:21" x14ac:dyDescent="0.25">
      <c r="B16" s="16" t="s">
        <v>18</v>
      </c>
      <c r="C16" s="19">
        <v>635.63181403438762</v>
      </c>
      <c r="D16" s="19">
        <v>829.58567201792118</v>
      </c>
      <c r="E16" s="19">
        <v>839.80495001830832</v>
      </c>
      <c r="F16" s="19">
        <v>1054.5459584601767</v>
      </c>
      <c r="G16" s="19">
        <v>2647.6543641323801</v>
      </c>
      <c r="H16" s="19">
        <v>2582.5246159845701</v>
      </c>
      <c r="I16" s="19">
        <v>1085.502529424354</v>
      </c>
      <c r="J16" s="19">
        <v>1405.9248734100449</v>
      </c>
      <c r="K16" s="19">
        <v>2190.7638564160197</v>
      </c>
      <c r="L16" s="19">
        <v>2804.6785560196495</v>
      </c>
      <c r="M16" s="19">
        <f>SUM(C16:L16)</f>
        <v>16076.617189917813</v>
      </c>
      <c r="N16" s="19">
        <f>AVERAGE(C16:L16)</f>
        <v>1607.6617189917813</v>
      </c>
      <c r="T16" s="16"/>
      <c r="U16" s="19"/>
    </row>
    <row r="17" spans="2:21" x14ac:dyDescent="0.25">
      <c r="B17" s="16" t="s">
        <v>19</v>
      </c>
      <c r="C17" s="19">
        <v>301.41834657612992</v>
      </c>
      <c r="D17" s="19">
        <v>329.45689754148179</v>
      </c>
      <c r="E17" s="19">
        <v>574.2916812303406</v>
      </c>
      <c r="F17" s="19">
        <v>534.29599560320253</v>
      </c>
      <c r="G17" s="19">
        <v>68.810088263189982</v>
      </c>
      <c r="H17" s="19">
        <v>54.290302757774498</v>
      </c>
      <c r="I17" s="19">
        <v>6.6351267844999997</v>
      </c>
      <c r="J17" s="19">
        <v>0</v>
      </c>
      <c r="K17" s="19">
        <v>90.471010526871638</v>
      </c>
      <c r="L17" s="19">
        <v>0</v>
      </c>
      <c r="M17" s="19">
        <f>SUM(C17:L17)</f>
        <v>1959.6694492834908</v>
      </c>
      <c r="N17" s="19">
        <f>AVERAGE(C17:L17)</f>
        <v>195.96694492834908</v>
      </c>
      <c r="T17" s="16"/>
      <c r="U17" s="19"/>
    </row>
    <row r="18" spans="2:21" x14ac:dyDescent="0.25">
      <c r="B18" s="16" t="s">
        <v>20</v>
      </c>
      <c r="C18" s="19">
        <v>2546.3296220362008</v>
      </c>
      <c r="D18" s="19">
        <v>3154.0255759142792</v>
      </c>
      <c r="E18" s="19">
        <v>3917.0714200151838</v>
      </c>
      <c r="F18" s="19">
        <v>4144.4441569032961</v>
      </c>
      <c r="G18" s="19">
        <v>5607.9926406745526</v>
      </c>
      <c r="H18" s="19">
        <v>9079.7898271346548</v>
      </c>
      <c r="I18" s="19">
        <v>14975.700594567747</v>
      </c>
      <c r="J18" s="19">
        <v>9206.6065768967856</v>
      </c>
      <c r="K18" s="19">
        <v>8364.920300814143</v>
      </c>
      <c r="L18" s="19">
        <v>14087.694367192667</v>
      </c>
      <c r="M18" s="19">
        <f>SUM(C18:L18)</f>
        <v>75084.575082149502</v>
      </c>
      <c r="N18" s="19">
        <f>AVERAGE(C18:L18)</f>
        <v>7508.4575082149504</v>
      </c>
      <c r="T18" s="16"/>
      <c r="U18" s="19"/>
    </row>
    <row r="19" spans="2:21" x14ac:dyDescent="0.25">
      <c r="B19" s="16" t="s">
        <v>21</v>
      </c>
      <c r="C19" s="19">
        <v>72.779426098058948</v>
      </c>
      <c r="D19" s="19">
        <v>119.39286810336093</v>
      </c>
      <c r="E19" s="19">
        <v>90.456046550059682</v>
      </c>
      <c r="F19" s="19">
        <v>98.560216321965214</v>
      </c>
      <c r="G19" s="19">
        <v>83.944791724312054</v>
      </c>
      <c r="H19" s="19">
        <v>172.56756518030599</v>
      </c>
      <c r="I19" s="19">
        <v>151.53317571981739</v>
      </c>
      <c r="J19" s="19">
        <v>104.29818587998527</v>
      </c>
      <c r="K19" s="19">
        <v>72.36407807423123</v>
      </c>
      <c r="L19" s="19">
        <v>119.80963842861534</v>
      </c>
      <c r="M19" s="19">
        <f>SUM(C19:L19)</f>
        <v>1085.7059920807119</v>
      </c>
      <c r="N19" s="19">
        <f>AVERAGE(C19:L19)</f>
        <v>108.57059920807119</v>
      </c>
      <c r="T19" s="16"/>
      <c r="U19" s="19"/>
    </row>
    <row r="20" spans="2:21" x14ac:dyDescent="0.25">
      <c r="B20" s="16" t="s">
        <v>22</v>
      </c>
      <c r="C20" s="19">
        <v>0</v>
      </c>
      <c r="D20" s="19">
        <v>61.108893143644984</v>
      </c>
      <c r="E20" s="19">
        <v>116.89525003113991</v>
      </c>
      <c r="F20" s="19">
        <v>33.643665314954816</v>
      </c>
      <c r="G20" s="19">
        <v>0</v>
      </c>
      <c r="H20" s="19">
        <v>0</v>
      </c>
      <c r="I20" s="19">
        <v>0</v>
      </c>
      <c r="J20" s="19">
        <v>5.7710273537240804</v>
      </c>
      <c r="K20" s="19">
        <v>195.37529302250397</v>
      </c>
      <c r="L20" s="19">
        <v>0</v>
      </c>
      <c r="M20" s="19">
        <f>SUM(C20:L20)</f>
        <v>412.79412886596776</v>
      </c>
      <c r="N20" s="19">
        <f>AVERAGE(C20:L20)</f>
        <v>41.279412886596774</v>
      </c>
      <c r="T20" s="16"/>
      <c r="U20" s="19"/>
    </row>
    <row r="21" spans="2:21" x14ac:dyDescent="0.25">
      <c r="B21" s="16" t="s">
        <v>23</v>
      </c>
      <c r="C21" s="19" t="s">
        <v>204</v>
      </c>
      <c r="D21" s="19" t="s">
        <v>204</v>
      </c>
      <c r="E21" s="19" t="s">
        <v>204</v>
      </c>
      <c r="F21" s="19" t="s">
        <v>204</v>
      </c>
      <c r="G21" s="19">
        <v>0</v>
      </c>
      <c r="H21" s="19">
        <v>136.55773964438302</v>
      </c>
      <c r="I21" s="19">
        <v>0</v>
      </c>
      <c r="J21" s="19">
        <v>0</v>
      </c>
      <c r="K21" s="19">
        <v>0</v>
      </c>
      <c r="L21" s="19">
        <v>11.476128048790098</v>
      </c>
      <c r="M21" s="19">
        <f>SUM(C21:L21)</f>
        <v>148.03386769317311</v>
      </c>
      <c r="N21" s="19">
        <f>AVERAGE(C21:L21)</f>
        <v>24.672311282195519</v>
      </c>
      <c r="T21" s="16"/>
      <c r="U21" s="19"/>
    </row>
    <row r="22" spans="2:21" x14ac:dyDescent="0.25">
      <c r="B22" s="16" t="s">
        <v>24</v>
      </c>
      <c r="C22" s="19">
        <v>853.53375790057544</v>
      </c>
      <c r="D22" s="19">
        <v>173.52032015143999</v>
      </c>
      <c r="E22" s="19">
        <v>625.38831219349902</v>
      </c>
      <c r="F22" s="19">
        <v>374.472573179368</v>
      </c>
      <c r="G22" s="19">
        <v>105.03402999153001</v>
      </c>
      <c r="H22" s="19">
        <v>111.72807475495</v>
      </c>
      <c r="I22" s="19">
        <v>0</v>
      </c>
      <c r="J22" s="19">
        <v>453.54</v>
      </c>
      <c r="K22" s="19">
        <v>802.29524217235803</v>
      </c>
      <c r="L22" s="19">
        <v>0</v>
      </c>
      <c r="M22" s="19">
        <f>SUM(C22:L22)</f>
        <v>3499.5123103437204</v>
      </c>
      <c r="N22" s="19">
        <f>AVERAGE(C22:L22)</f>
        <v>349.95123103437203</v>
      </c>
      <c r="T22" s="16"/>
      <c r="U22" s="19"/>
    </row>
    <row r="23" spans="2:21" x14ac:dyDescent="0.25">
      <c r="B23" s="16" t="s">
        <v>25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67.725693088044807</v>
      </c>
      <c r="I23" s="19">
        <v>73.828883657712595</v>
      </c>
      <c r="J23" s="19">
        <v>0</v>
      </c>
      <c r="K23" s="19">
        <v>0</v>
      </c>
      <c r="L23" s="19">
        <v>0</v>
      </c>
      <c r="M23" s="19">
        <f>SUM(C23:L23)</f>
        <v>141.5545767457574</v>
      </c>
      <c r="N23" s="19">
        <f>AVERAGE(C23:L23)</f>
        <v>14.155457674575739</v>
      </c>
      <c r="T23" s="16"/>
      <c r="U23" s="19"/>
    </row>
    <row r="24" spans="2:21" x14ac:dyDescent="0.25">
      <c r="B24" s="16" t="s">
        <v>26</v>
      </c>
      <c r="C24" s="19">
        <v>66.343977662855167</v>
      </c>
      <c r="D24" s="19">
        <v>160.72285534892899</v>
      </c>
      <c r="E24" s="19">
        <v>464.64973020710778</v>
      </c>
      <c r="F24" s="19">
        <v>227.80988922648075</v>
      </c>
      <c r="G24" s="19">
        <v>553.2271550452042</v>
      </c>
      <c r="H24" s="19">
        <v>1092.6571236000245</v>
      </c>
      <c r="I24" s="19">
        <v>1079.3815452886877</v>
      </c>
      <c r="J24" s="19">
        <v>2799.1343609303249</v>
      </c>
      <c r="K24" s="19">
        <v>578.62213684595076</v>
      </c>
      <c r="L24" s="19">
        <v>1428.4929679054749</v>
      </c>
      <c r="M24" s="19">
        <f>SUM(C24:L24)</f>
        <v>8451.0417420610393</v>
      </c>
      <c r="N24" s="19">
        <f>AVERAGE(C24:L24)</f>
        <v>845.10417420610395</v>
      </c>
      <c r="T24" s="16"/>
      <c r="U24" s="19"/>
    </row>
    <row r="25" spans="2:21" x14ac:dyDescent="0.25">
      <c r="B25" s="16" t="s">
        <v>27</v>
      </c>
      <c r="C25" s="19">
        <v>8898.51198383468</v>
      </c>
      <c r="D25" s="19">
        <v>12068.766554418737</v>
      </c>
      <c r="E25" s="19">
        <v>15896.530856687887</v>
      </c>
      <c r="F25" s="19">
        <v>16827.065415737936</v>
      </c>
      <c r="G25" s="19">
        <v>10680.955743344539</v>
      </c>
      <c r="H25" s="19">
        <v>17363.67360408865</v>
      </c>
      <c r="I25" s="19">
        <v>22174.287334236105</v>
      </c>
      <c r="J25" s="19">
        <v>22398.543911196644</v>
      </c>
      <c r="K25" s="19">
        <v>32288.667035899958</v>
      </c>
      <c r="L25" s="19">
        <v>34095.493204347396</v>
      </c>
      <c r="M25" s="19">
        <f>SUM(C25:L25)</f>
        <v>192692.49564379256</v>
      </c>
      <c r="N25" s="19">
        <f>AVERAGE(C25:L25)</f>
        <v>19269.249564379257</v>
      </c>
      <c r="T25" s="16"/>
      <c r="U25" s="19"/>
    </row>
    <row r="26" spans="2:21" x14ac:dyDescent="0.25">
      <c r="B26" s="16" t="s">
        <v>28</v>
      </c>
      <c r="C26" s="19">
        <v>2765.8245984001437</v>
      </c>
      <c r="D26" s="19">
        <v>2471.1385279267533</v>
      </c>
      <c r="E26" s="19">
        <v>1592.3944732502964</v>
      </c>
      <c r="F26" s="19">
        <v>4652.7294565557277</v>
      </c>
      <c r="G26" s="19">
        <v>5786.2236823706598</v>
      </c>
      <c r="H26" s="19">
        <v>6863.63215081825</v>
      </c>
      <c r="I26" s="19">
        <v>8440.2590521495367</v>
      </c>
      <c r="J26" s="19">
        <v>5796.3526922975097</v>
      </c>
      <c r="K26" s="19">
        <v>0</v>
      </c>
      <c r="L26" s="19">
        <v>0</v>
      </c>
      <c r="M26" s="19">
        <f>SUM(C26:L26)</f>
        <v>38368.554633768872</v>
      </c>
      <c r="N26" s="19">
        <f>AVERAGE(C26:L26)</f>
        <v>3836.8554633768872</v>
      </c>
      <c r="T26" s="16"/>
      <c r="U26" s="19"/>
    </row>
    <row r="27" spans="2:21" x14ac:dyDescent="0.25">
      <c r="B27" s="16" t="s">
        <v>29</v>
      </c>
      <c r="C27" s="19">
        <v>1828.2204484734734</v>
      </c>
      <c r="D27" s="19">
        <v>2590.7364813880527</v>
      </c>
      <c r="E27" s="19">
        <v>2305.5653936515214</v>
      </c>
      <c r="F27" s="19">
        <v>3019.3348087643012</v>
      </c>
      <c r="G27" s="19">
        <v>2440.8904211424115</v>
      </c>
      <c r="H27" s="19">
        <v>4617.3878273653963</v>
      </c>
      <c r="I27" s="19">
        <v>5367.1226392131703</v>
      </c>
      <c r="J27" s="19">
        <v>888.45179883739502</v>
      </c>
      <c r="K27" s="19">
        <v>730.78700681155578</v>
      </c>
      <c r="L27" s="19">
        <v>1796.5926413258637</v>
      </c>
      <c r="M27" s="19">
        <f>SUM(C27:L27)</f>
        <v>25585.089466973142</v>
      </c>
      <c r="N27" s="19">
        <f>AVERAGE(C27:L27)</f>
        <v>2558.5089466973141</v>
      </c>
      <c r="T27" s="16"/>
      <c r="U27" s="19"/>
    </row>
    <row r="28" spans="2:21" x14ac:dyDescent="0.25">
      <c r="B28" s="16" t="s">
        <v>30</v>
      </c>
      <c r="C28" s="19">
        <v>128.43074618709761</v>
      </c>
      <c r="D28" s="19">
        <v>106.82867048662798</v>
      </c>
      <c r="E28" s="19">
        <v>286.8365480115018</v>
      </c>
      <c r="F28" s="19">
        <v>194.06621384246932</v>
      </c>
      <c r="G28" s="19">
        <v>198.43889144745776</v>
      </c>
      <c r="H28" s="19">
        <v>327.71218775820262</v>
      </c>
      <c r="I28" s="19">
        <v>395.52366372891993</v>
      </c>
      <c r="J28" s="19">
        <v>408.63653775386069</v>
      </c>
      <c r="K28" s="19">
        <v>381.15484318502786</v>
      </c>
      <c r="L28" s="19">
        <v>534.96087329319357</v>
      </c>
      <c r="M28" s="19">
        <f>SUM(C28:L28)</f>
        <v>2962.5891756943593</v>
      </c>
      <c r="N28" s="19">
        <f>AVERAGE(C28:L28)</f>
        <v>296.25891756943594</v>
      </c>
      <c r="T28" s="16"/>
      <c r="U28" s="19"/>
    </row>
    <row r="29" spans="2:21" x14ac:dyDescent="0.25">
      <c r="B29" s="16" t="s">
        <v>31</v>
      </c>
      <c r="C29" s="19">
        <v>6.1500620539142403</v>
      </c>
      <c r="D29" s="19">
        <v>15.872665243671841</v>
      </c>
      <c r="E29" s="19">
        <v>19.486246453841002</v>
      </c>
      <c r="F29" s="19">
        <v>112.0124761492778</v>
      </c>
      <c r="G29" s="19">
        <v>131.31166591047889</v>
      </c>
      <c r="H29" s="19">
        <v>62.538803322153591</v>
      </c>
      <c r="I29" s="19">
        <v>25.678191838496218</v>
      </c>
      <c r="J29" s="19">
        <v>154.3376277882457</v>
      </c>
      <c r="K29" s="19">
        <v>50.533656669752077</v>
      </c>
      <c r="L29" s="19">
        <v>160.90260044936213</v>
      </c>
      <c r="M29" s="19">
        <f>SUM(C29:L29)</f>
        <v>738.82399587919349</v>
      </c>
      <c r="N29" s="19">
        <f>AVERAGE(C29:L29)</f>
        <v>73.882399587919352</v>
      </c>
      <c r="T29" s="16"/>
      <c r="U29" s="19"/>
    </row>
    <row r="30" spans="2:21" x14ac:dyDescent="0.25">
      <c r="B30" s="16" t="s">
        <v>32</v>
      </c>
      <c r="C30" s="19">
        <v>279.56198544775407</v>
      </c>
      <c r="D30" s="19">
        <v>366.19831426868751</v>
      </c>
      <c r="E30" s="19">
        <v>448.42670943892756</v>
      </c>
      <c r="F30" s="19">
        <v>11.9494206573581</v>
      </c>
      <c r="G30" s="19">
        <v>71.615282264505893</v>
      </c>
      <c r="H30" s="19">
        <v>45.340361178695403</v>
      </c>
      <c r="I30" s="19">
        <v>44.965545591101403</v>
      </c>
      <c r="J30" s="19">
        <v>8.4058123279812307</v>
      </c>
      <c r="K30" s="19">
        <v>29.387481239000902</v>
      </c>
      <c r="L30" s="19">
        <v>26.3917750025903</v>
      </c>
      <c r="M30" s="19">
        <f>SUM(C30:L30)</f>
        <v>1332.2426874166024</v>
      </c>
      <c r="N30" s="19">
        <f>AVERAGE(C30:L30)</f>
        <v>133.22426874166024</v>
      </c>
      <c r="T30" s="16"/>
      <c r="U30" s="19"/>
    </row>
    <row r="31" spans="2:21" x14ac:dyDescent="0.25">
      <c r="B31" s="16" t="s">
        <v>33</v>
      </c>
      <c r="C31" s="19">
        <v>275.69637254039935</v>
      </c>
      <c r="D31" s="19">
        <v>264.11237348308288</v>
      </c>
      <c r="E31" s="19">
        <v>861.03614895974113</v>
      </c>
      <c r="F31" s="19">
        <v>464.87858450958976</v>
      </c>
      <c r="G31" s="19">
        <v>940.8927054821005</v>
      </c>
      <c r="H31" s="19">
        <v>1260.9175368362899</v>
      </c>
      <c r="I31" s="19">
        <v>1540.1795601983056</v>
      </c>
      <c r="J31" s="19">
        <v>197.44390542240953</v>
      </c>
      <c r="K31" s="19">
        <v>320.52708787756069</v>
      </c>
      <c r="L31" s="19">
        <v>482.56555260488534</v>
      </c>
      <c r="M31" s="19">
        <f>SUM(C31:L31)</f>
        <v>6608.2498279143638</v>
      </c>
      <c r="N31" s="19">
        <f>AVERAGE(C31:L31)</f>
        <v>660.82498279143636</v>
      </c>
      <c r="T31" s="16"/>
      <c r="U31" s="19"/>
    </row>
    <row r="32" spans="2:21" x14ac:dyDescent="0.25">
      <c r="B32" s="16" t="s">
        <v>34</v>
      </c>
      <c r="C32" s="19">
        <v>19.342705775735489</v>
      </c>
      <c r="D32" s="19">
        <v>33.24979031585427</v>
      </c>
      <c r="E32" s="19">
        <v>5.4769111431089037</v>
      </c>
      <c r="F32" s="19">
        <v>8.2226379493294246</v>
      </c>
      <c r="G32" s="19">
        <v>27.431866839326062</v>
      </c>
      <c r="H32" s="19">
        <v>11.257712913841896</v>
      </c>
      <c r="I32" s="19">
        <v>122.58685709340617</v>
      </c>
      <c r="J32" s="19">
        <v>39.87684420940748</v>
      </c>
      <c r="K32" s="19">
        <v>89.487596381152628</v>
      </c>
      <c r="L32" s="19">
        <v>30.423167755239898</v>
      </c>
      <c r="M32" s="19">
        <f>SUM(C32:L32)</f>
        <v>387.35609037640222</v>
      </c>
      <c r="N32" s="19">
        <f>AVERAGE(C32:L32)</f>
        <v>38.735609037640224</v>
      </c>
      <c r="T32" s="16"/>
      <c r="U32" s="19"/>
    </row>
    <row r="33" spans="2:21" x14ac:dyDescent="0.25">
      <c r="B33" s="16" t="s">
        <v>35</v>
      </c>
      <c r="C33" s="19">
        <v>67.314590018589698</v>
      </c>
      <c r="D33" s="19">
        <v>12.987859410992826</v>
      </c>
      <c r="E33" s="19">
        <v>5.877509202176725</v>
      </c>
      <c r="F33" s="19">
        <v>12.421606973658243</v>
      </c>
      <c r="G33" s="19">
        <v>0</v>
      </c>
      <c r="H33" s="19">
        <v>2.8528566188572597</v>
      </c>
      <c r="I33" s="19">
        <v>0</v>
      </c>
      <c r="J33" s="19">
        <v>35.475862059428792</v>
      </c>
      <c r="K33" s="19">
        <v>33.256190723441492</v>
      </c>
      <c r="L33" s="19">
        <v>29.860166296224758</v>
      </c>
      <c r="M33" s="19">
        <f>SUM(C33:L33)</f>
        <v>200.04664130336977</v>
      </c>
      <c r="N33" s="19">
        <f>AVERAGE(C33:L33)</f>
        <v>20.004664130336977</v>
      </c>
      <c r="T33" s="16"/>
      <c r="U33" s="19"/>
    </row>
    <row r="34" spans="2:21" x14ac:dyDescent="0.25">
      <c r="B34" s="16" t="s">
        <v>36</v>
      </c>
      <c r="C34" s="19">
        <v>1076.0939445020092</v>
      </c>
      <c r="D34" s="19">
        <v>398.89623514289508</v>
      </c>
      <c r="E34" s="19">
        <v>499.20085129413428</v>
      </c>
      <c r="F34" s="19">
        <v>428.5166235184725</v>
      </c>
      <c r="G34" s="19">
        <v>734.12918036009819</v>
      </c>
      <c r="H34" s="19">
        <v>988.16967822082631</v>
      </c>
      <c r="I34" s="19">
        <v>873.92723018887898</v>
      </c>
      <c r="J34" s="19">
        <v>1160.8020825545104</v>
      </c>
      <c r="K34" s="19">
        <v>1187.9578657373127</v>
      </c>
      <c r="L34" s="19">
        <v>1597.8138826361337</v>
      </c>
      <c r="M34" s="19">
        <f>SUM(C34:L34)</f>
        <v>8945.5075741552719</v>
      </c>
      <c r="N34" s="19">
        <f>AVERAGE(C34:L34)</f>
        <v>894.55075741552719</v>
      </c>
      <c r="T34" s="16"/>
      <c r="U34" s="19"/>
    </row>
    <row r="35" spans="2:21" x14ac:dyDescent="0.25">
      <c r="B35" s="16" t="s">
        <v>37</v>
      </c>
      <c r="C35" s="19">
        <v>2845.9679829432444</v>
      </c>
      <c r="D35" s="19">
        <v>2541.6266058756055</v>
      </c>
      <c r="E35" s="19">
        <v>2820.548744504671</v>
      </c>
      <c r="F35" s="19">
        <v>4714.7488261430344</v>
      </c>
      <c r="G35" s="19">
        <v>5046.1927729363742</v>
      </c>
      <c r="H35" s="19">
        <v>4442.0421239369107</v>
      </c>
      <c r="I35" s="19">
        <v>8046.3559720801686</v>
      </c>
      <c r="J35" s="19">
        <v>3487.9996021400202</v>
      </c>
      <c r="K35" s="19">
        <v>5598.9688320858741</v>
      </c>
      <c r="L35" s="19">
        <v>5655.0473851700053</v>
      </c>
      <c r="M35" s="19">
        <f>SUM(C35:L35)</f>
        <v>45199.498847815914</v>
      </c>
      <c r="N35" s="19">
        <f>AVERAGE(C35:L35)</f>
        <v>4519.9498847815912</v>
      </c>
      <c r="T35" s="16"/>
      <c r="U35" s="19"/>
    </row>
    <row r="36" spans="2:21" x14ac:dyDescent="0.25">
      <c r="B36" s="16" t="s">
        <v>38</v>
      </c>
      <c r="C36" s="19">
        <v>67497.712177798559</v>
      </c>
      <c r="D36" s="19">
        <v>69284.385662521599</v>
      </c>
      <c r="E36" s="19">
        <v>87756.673653041871</v>
      </c>
      <c r="F36" s="19">
        <v>90314.696802998384</v>
      </c>
      <c r="G36" s="19">
        <v>94554.572652914532</v>
      </c>
      <c r="H36" s="19">
        <v>112056.17664322078</v>
      </c>
      <c r="I36" s="19">
        <v>102972.27174706959</v>
      </c>
      <c r="J36" s="19">
        <v>133921.23129846872</v>
      </c>
      <c r="K36" s="19">
        <v>165859.96053313339</v>
      </c>
      <c r="L36" s="19">
        <v>151347.85974498952</v>
      </c>
      <c r="M36" s="19">
        <f>SUM(C36:L36)</f>
        <v>1075565.5409161567</v>
      </c>
      <c r="N36" s="19">
        <f>AVERAGE(C36:L36)</f>
        <v>107556.55409161568</v>
      </c>
      <c r="T36" s="16"/>
      <c r="U36" s="19"/>
    </row>
    <row r="37" spans="2:21" x14ac:dyDescent="0.25">
      <c r="B37" s="16" t="s">
        <v>39</v>
      </c>
      <c r="C37" s="19">
        <v>1016.4690300606582</v>
      </c>
      <c r="D37" s="19">
        <v>1253.7421012119987</v>
      </c>
      <c r="E37" s="19">
        <v>1749.8210741595881</v>
      </c>
      <c r="F37" s="19">
        <v>1322.9199763585739</v>
      </c>
      <c r="G37" s="19">
        <v>533.02584425927398</v>
      </c>
      <c r="H37" s="19">
        <v>591.7924572314522</v>
      </c>
      <c r="I37" s="19">
        <v>2726.5348276658165</v>
      </c>
      <c r="J37" s="19">
        <v>1283.298885107517</v>
      </c>
      <c r="K37" s="19">
        <v>0</v>
      </c>
      <c r="L37" s="19">
        <v>1539.5412442360248</v>
      </c>
      <c r="M37" s="19">
        <f>SUM(C37:L37)</f>
        <v>12017.145440290904</v>
      </c>
      <c r="N37" s="19">
        <f>AVERAGE(C37:L37)</f>
        <v>1201.7145440290903</v>
      </c>
      <c r="T37" s="16"/>
      <c r="U37" s="19"/>
    </row>
    <row r="38" spans="2:21" x14ac:dyDescent="0.25">
      <c r="B38" s="16" t="s">
        <v>40</v>
      </c>
      <c r="C38" s="19">
        <v>9.0866052471956351</v>
      </c>
      <c r="D38" s="19">
        <v>5.827655839907151</v>
      </c>
      <c r="E38" s="19">
        <v>15.402781568223991</v>
      </c>
      <c r="F38" s="19">
        <v>15.819755823856308</v>
      </c>
      <c r="G38" s="19">
        <v>24.235344758408967</v>
      </c>
      <c r="H38" s="19">
        <v>20.122895177103054</v>
      </c>
      <c r="I38" s="19">
        <v>21.133987192094501</v>
      </c>
      <c r="J38" s="19">
        <v>28.246355778297236</v>
      </c>
      <c r="K38" s="19">
        <v>26.652331929350169</v>
      </c>
      <c r="L38" s="19">
        <v>105.85489108404838</v>
      </c>
      <c r="M38" s="19">
        <f>SUM(C38:L38)</f>
        <v>272.3826043984854</v>
      </c>
      <c r="N38" s="19">
        <f>AVERAGE(C38:L38)</f>
        <v>27.238260439848538</v>
      </c>
      <c r="T38" s="16"/>
      <c r="U38" s="19"/>
    </row>
    <row r="39" spans="2:21" x14ac:dyDescent="0.25">
      <c r="B39" s="16" t="s">
        <v>41</v>
      </c>
      <c r="C39" s="19">
        <v>575.85229689251776</v>
      </c>
      <c r="D39" s="19">
        <v>412.25422796124144</v>
      </c>
      <c r="E39" s="19">
        <v>597.40782622662073</v>
      </c>
      <c r="F39" s="19">
        <v>923.67589469663153</v>
      </c>
      <c r="G39" s="19">
        <v>566.85856743481281</v>
      </c>
      <c r="H39" s="19">
        <v>378.87243222554071</v>
      </c>
      <c r="I39" s="19">
        <v>0</v>
      </c>
      <c r="J39" s="19">
        <v>281.03320097569531</v>
      </c>
      <c r="K39" s="19">
        <v>284.50559337326058</v>
      </c>
      <c r="L39" s="19">
        <v>0</v>
      </c>
      <c r="M39" s="19">
        <f>SUM(C39:L39)</f>
        <v>4020.460039786321</v>
      </c>
      <c r="N39" s="19">
        <f>AVERAGE(C39:L39)</f>
        <v>402.04600397863209</v>
      </c>
      <c r="T39" s="16"/>
      <c r="U39" s="19"/>
    </row>
    <row r="40" spans="2:21" x14ac:dyDescent="0.25">
      <c r="B40" s="16" t="s">
        <v>42</v>
      </c>
      <c r="C40" s="19">
        <v>219.69718606929845</v>
      </c>
      <c r="D40" s="19">
        <v>1038.6105992279261</v>
      </c>
      <c r="E40" s="19">
        <v>3054.4075478350896</v>
      </c>
      <c r="F40" s="19">
        <v>665.23172451152652</v>
      </c>
      <c r="G40" s="19">
        <v>2151.0105343903083</v>
      </c>
      <c r="H40" s="19">
        <v>1722.318788866791</v>
      </c>
      <c r="I40" s="19">
        <v>2630.2163451067886</v>
      </c>
      <c r="J40" s="19">
        <v>616.29107520242985</v>
      </c>
      <c r="K40" s="19">
        <v>1757.5574074880628</v>
      </c>
      <c r="L40" s="19">
        <v>826.49829139794701</v>
      </c>
      <c r="M40" s="19">
        <f>SUM(C40:L40)</f>
        <v>14681.839500096166</v>
      </c>
      <c r="N40" s="19">
        <f>AVERAGE(C40:L40)</f>
        <v>1468.1839500096166</v>
      </c>
      <c r="T40" s="16"/>
      <c r="U40" s="19"/>
    </row>
    <row r="41" spans="2:21" x14ac:dyDescent="0.25">
      <c r="B41" s="16" t="s">
        <v>43</v>
      </c>
      <c r="C41" s="19">
        <v>2357.5690164544694</v>
      </c>
      <c r="D41" s="19">
        <v>3439.7645682341904</v>
      </c>
      <c r="E41" s="19">
        <v>4653.2298795136012</v>
      </c>
      <c r="F41" s="19">
        <v>5291.0776923370449</v>
      </c>
      <c r="G41" s="19">
        <v>5377.3114574153533</v>
      </c>
      <c r="H41" s="19">
        <v>5535.9828605460934</v>
      </c>
      <c r="I41" s="19">
        <v>6815.4155939588736</v>
      </c>
      <c r="J41" s="19">
        <v>8726.7172178512701</v>
      </c>
      <c r="K41" s="19">
        <v>17339.8186957697</v>
      </c>
      <c r="L41" s="19">
        <v>21111.12038456653</v>
      </c>
      <c r="M41" s="19">
        <f>SUM(C41:L41)</f>
        <v>80648.007366647129</v>
      </c>
      <c r="N41" s="19">
        <f>AVERAGE(C41:L41)</f>
        <v>8064.8007366647125</v>
      </c>
      <c r="T41" s="16"/>
      <c r="U41" s="19"/>
    </row>
    <row r="42" spans="2:21" x14ac:dyDescent="0.25">
      <c r="B42" s="16" t="s">
        <v>44</v>
      </c>
      <c r="C42" s="19">
        <v>1250.5446457703435</v>
      </c>
      <c r="D42" s="19">
        <v>3031.7959895164777</v>
      </c>
      <c r="E42" s="19">
        <v>2587.3270683556248</v>
      </c>
      <c r="F42" s="19">
        <v>3818.9173029133003</v>
      </c>
      <c r="G42" s="19">
        <v>2644.7494457862763</v>
      </c>
      <c r="H42" s="19">
        <v>3309.4303221306336</v>
      </c>
      <c r="I42" s="19">
        <v>2423.1950917265467</v>
      </c>
      <c r="J42" s="19">
        <v>1215.2816792715821</v>
      </c>
      <c r="K42" s="19">
        <v>1808.9168938474986</v>
      </c>
      <c r="L42" s="19">
        <v>1048.2518203909904</v>
      </c>
      <c r="M42" s="19">
        <f>SUM(C42:L42)</f>
        <v>23138.410259709271</v>
      </c>
      <c r="N42" s="19">
        <f>AVERAGE(C42:L42)</f>
        <v>2313.8410259709271</v>
      </c>
      <c r="T42" s="16"/>
      <c r="U42" s="19"/>
    </row>
    <row r="43" spans="2:21" x14ac:dyDescent="0.25">
      <c r="B43" s="16" t="s">
        <v>45</v>
      </c>
      <c r="C43" s="19">
        <v>994.81969087711798</v>
      </c>
      <c r="D43" s="19">
        <v>1947.6354910867394</v>
      </c>
      <c r="E43" s="19">
        <v>1607.7254595515719</v>
      </c>
      <c r="F43" s="19">
        <v>1411.9577784075007</v>
      </c>
      <c r="G43" s="19">
        <v>1722.2995135911501</v>
      </c>
      <c r="H43" s="19">
        <v>1658.96592381848</v>
      </c>
      <c r="I43" s="19">
        <v>2265.9752794453902</v>
      </c>
      <c r="J43" s="19">
        <v>1679.83802112373</v>
      </c>
      <c r="K43" s="19">
        <v>921.15465129849804</v>
      </c>
      <c r="L43" s="19">
        <v>1532.03780317363</v>
      </c>
      <c r="M43" s="19">
        <f>SUM(C43:L43)</f>
        <v>15742.409612373809</v>
      </c>
      <c r="N43" s="19">
        <f>AVERAGE(C43:L43)</f>
        <v>1574.2409612373808</v>
      </c>
      <c r="T43" s="16"/>
      <c r="U43" s="19"/>
    </row>
    <row r="44" spans="2:21" x14ac:dyDescent="0.25">
      <c r="B44" s="16" t="s">
        <v>46</v>
      </c>
      <c r="C44" s="19">
        <v>163.83778610959877</v>
      </c>
      <c r="D44" s="19">
        <v>206.22421999414266</v>
      </c>
      <c r="E44" s="19">
        <v>228.93728838744369</v>
      </c>
      <c r="F44" s="19">
        <v>276.94239122332993</v>
      </c>
      <c r="G44" s="19">
        <v>356.12587458969989</v>
      </c>
      <c r="H44" s="19">
        <v>277.58621396636988</v>
      </c>
      <c r="I44" s="19">
        <v>398.82964226841426</v>
      </c>
      <c r="J44" s="19">
        <v>298.42338394939623</v>
      </c>
      <c r="K44" s="19">
        <v>477.63508546637848</v>
      </c>
      <c r="L44" s="19">
        <v>501.21367545173507</v>
      </c>
      <c r="M44" s="19">
        <f>SUM(C44:L44)</f>
        <v>3185.7555614065086</v>
      </c>
      <c r="N44" s="19">
        <f>AVERAGE(C44:L44)</f>
        <v>318.57555614065086</v>
      </c>
      <c r="T44" s="16"/>
      <c r="U44" s="19"/>
    </row>
    <row r="45" spans="2:21" x14ac:dyDescent="0.25">
      <c r="B45" s="16" t="s">
        <v>47</v>
      </c>
      <c r="C45" s="19">
        <v>12.581838567765473</v>
      </c>
      <c r="D45" s="19">
        <v>18.337574086108702</v>
      </c>
      <c r="E45" s="19">
        <v>25.919408284173194</v>
      </c>
      <c r="F45" s="19">
        <v>41.362377195754938</v>
      </c>
      <c r="G45" s="19">
        <v>46.482843721359899</v>
      </c>
      <c r="H45" s="19">
        <v>75.740561475773546</v>
      </c>
      <c r="I45" s="19">
        <v>150.42698193244286</v>
      </c>
      <c r="J45" s="19">
        <v>128.27117691304608</v>
      </c>
      <c r="K45" s="19">
        <v>124.29640051439173</v>
      </c>
      <c r="L45" s="19">
        <v>182.22056042892896</v>
      </c>
      <c r="M45" s="19">
        <f>SUM(C45:L45)</f>
        <v>805.63972311974533</v>
      </c>
      <c r="N45" s="19">
        <f>AVERAGE(C45:L45)</f>
        <v>80.563972311974538</v>
      </c>
      <c r="T45" s="16"/>
      <c r="U45" s="19"/>
    </row>
    <row r="46" spans="2:21" x14ac:dyDescent="0.25">
      <c r="B46" s="16" t="s">
        <v>48</v>
      </c>
      <c r="C46" s="19">
        <v>635.09408400910036</v>
      </c>
      <c r="D46" s="19">
        <v>1886.5751175515397</v>
      </c>
      <c r="E46" s="19">
        <v>981.24607119087989</v>
      </c>
      <c r="F46" s="19">
        <v>456.30639434706995</v>
      </c>
      <c r="G46" s="19">
        <v>888.79573383269849</v>
      </c>
      <c r="H46" s="19">
        <v>347.167390384182</v>
      </c>
      <c r="I46" s="19">
        <v>1092.5312061442428</v>
      </c>
      <c r="J46" s="19">
        <v>4040.0120677609134</v>
      </c>
      <c r="K46" s="19">
        <v>5200.9237040398193</v>
      </c>
      <c r="L46" s="19">
        <v>3841.711776195596</v>
      </c>
      <c r="M46" s="19">
        <f>SUM(C46:L46)</f>
        <v>19370.363545456043</v>
      </c>
      <c r="N46" s="19">
        <f>AVERAGE(C46:L46)</f>
        <v>1937.0363545456044</v>
      </c>
      <c r="T46" s="16"/>
      <c r="U46" s="19"/>
    </row>
    <row r="47" spans="2:21" x14ac:dyDescent="0.25">
      <c r="B47" s="16" t="s">
        <v>49</v>
      </c>
      <c r="C47" s="19">
        <v>617.71069440001952</v>
      </c>
      <c r="D47" s="19">
        <v>23.903691933790242</v>
      </c>
      <c r="E47" s="19">
        <v>861.33377079044988</v>
      </c>
      <c r="F47" s="19">
        <v>1317.8585852897643</v>
      </c>
      <c r="G47" s="19">
        <v>648.4255237775044</v>
      </c>
      <c r="H47" s="19">
        <v>670.85054686656508</v>
      </c>
      <c r="I47" s="19">
        <v>4805.3159103405105</v>
      </c>
      <c r="J47" s="19">
        <v>510.37613980418809</v>
      </c>
      <c r="K47" s="19">
        <v>702.67948934453557</v>
      </c>
      <c r="L47" s="19">
        <v>1348.4514894970598</v>
      </c>
      <c r="M47" s="19">
        <f>SUM(C47:L47)</f>
        <v>11506.905842044387</v>
      </c>
      <c r="N47" s="19">
        <f>AVERAGE(C47:L47)</f>
        <v>1150.6905842044387</v>
      </c>
      <c r="T47" s="16"/>
      <c r="U47" s="19"/>
    </row>
    <row r="48" spans="2:21" x14ac:dyDescent="0.25">
      <c r="B48" s="16" t="s">
        <v>50</v>
      </c>
      <c r="C48" s="19">
        <v>1506.7290367237181</v>
      </c>
      <c r="D48" s="19">
        <v>1247.7145963214216</v>
      </c>
      <c r="E48" s="19">
        <v>3155.5149359243169</v>
      </c>
      <c r="F48" s="19">
        <v>5097.8437877291008</v>
      </c>
      <c r="G48" s="19">
        <v>4483.4372221710537</v>
      </c>
      <c r="H48" s="19">
        <v>4729.7250441967626</v>
      </c>
      <c r="I48" s="19">
        <v>6069.6643161788206</v>
      </c>
      <c r="J48" s="19">
        <v>0</v>
      </c>
      <c r="K48" s="19">
        <v>3173.2557778253267</v>
      </c>
      <c r="L48" s="19">
        <v>6414.4958783810689</v>
      </c>
      <c r="M48" s="19">
        <f>SUM(C48:L48)</f>
        <v>35878.380595451585</v>
      </c>
      <c r="N48" s="19">
        <f>AVERAGE(C48:L48)</f>
        <v>3587.8380595451586</v>
      </c>
      <c r="T48" s="16"/>
      <c r="U48" s="19"/>
    </row>
    <row r="49" spans="2:21" x14ac:dyDescent="0.25">
      <c r="B49" s="16" t="s">
        <v>51</v>
      </c>
      <c r="C49" s="19">
        <v>1085.3121518925905</v>
      </c>
      <c r="D49" s="19">
        <v>642.04350361960655</v>
      </c>
      <c r="E49" s="19">
        <v>657.18757278832436</v>
      </c>
      <c r="F49" s="19">
        <v>1069.9294253888218</v>
      </c>
      <c r="G49" s="19">
        <v>932.48877457008734</v>
      </c>
      <c r="H49" s="19">
        <v>1026.5656334018295</v>
      </c>
      <c r="I49" s="19">
        <v>881.93410937298086</v>
      </c>
      <c r="J49" s="19">
        <v>954.94408572201974</v>
      </c>
      <c r="K49" s="19">
        <v>927.75357684845494</v>
      </c>
      <c r="L49" s="19">
        <v>792.91054328899008</v>
      </c>
      <c r="M49" s="19">
        <f>SUM(C49:L49)</f>
        <v>8971.0693768937053</v>
      </c>
      <c r="N49" s="19">
        <f>AVERAGE(C49:L49)</f>
        <v>897.10693768937051</v>
      </c>
      <c r="T49" s="16"/>
      <c r="U49" s="19"/>
    </row>
    <row r="50" spans="2:21" x14ac:dyDescent="0.25">
      <c r="B50" s="16" t="s">
        <v>52</v>
      </c>
      <c r="C50" s="19">
        <v>58.529982630092888</v>
      </c>
      <c r="D50" s="19">
        <v>0</v>
      </c>
      <c r="E50" s="19">
        <v>319.59437150796668</v>
      </c>
      <c r="F50" s="19">
        <v>172.36403859326072</v>
      </c>
      <c r="G50" s="19">
        <v>355.06638712493736</v>
      </c>
      <c r="H50" s="19">
        <v>918.19101018246374</v>
      </c>
      <c r="I50" s="19">
        <v>1969.714159483455</v>
      </c>
      <c r="J50" s="19">
        <v>2874.5448533785989</v>
      </c>
      <c r="K50" s="19">
        <v>2906.1392895184595</v>
      </c>
      <c r="L50" s="19">
        <v>3223.4453677836341</v>
      </c>
      <c r="M50" s="19">
        <f>SUM(C50:L50)</f>
        <v>12797.589460202869</v>
      </c>
      <c r="N50" s="19">
        <f>AVERAGE(C50:L50)</f>
        <v>1279.7589460202869</v>
      </c>
      <c r="T50" s="16"/>
      <c r="U50" s="19"/>
    </row>
    <row r="51" spans="2:21" x14ac:dyDescent="0.25">
      <c r="B51" s="16" t="s">
        <v>53</v>
      </c>
      <c r="C51" s="19" t="s">
        <v>204</v>
      </c>
      <c r="D51" s="19" t="s">
        <v>204</v>
      </c>
      <c r="E51" s="19" t="s">
        <v>204</v>
      </c>
      <c r="F51" s="19" t="s">
        <v>204</v>
      </c>
      <c r="G51" s="19" t="s">
        <v>204</v>
      </c>
      <c r="H51" s="19" t="s">
        <v>204</v>
      </c>
      <c r="I51" s="19" t="s">
        <v>204</v>
      </c>
      <c r="J51" s="19" t="s">
        <v>204</v>
      </c>
      <c r="K51" s="19" t="s">
        <v>204</v>
      </c>
      <c r="L51" s="19" t="s">
        <v>204</v>
      </c>
      <c r="M51" s="19" t="s">
        <v>204</v>
      </c>
      <c r="N51" s="19" t="s">
        <v>204</v>
      </c>
      <c r="T51" s="16"/>
      <c r="U51" s="19"/>
    </row>
    <row r="52" spans="2:21" x14ac:dyDescent="0.25">
      <c r="B52" s="16" t="s">
        <v>54</v>
      </c>
      <c r="C52" s="19">
        <v>1230.6072615500407</v>
      </c>
      <c r="D52" s="19">
        <v>494.51767980833853</v>
      </c>
      <c r="E52" s="19">
        <v>405.45594187747758</v>
      </c>
      <c r="F52" s="19">
        <v>784.82298607371206</v>
      </c>
      <c r="G52" s="19">
        <v>1151.6796054070974</v>
      </c>
      <c r="H52" s="19">
        <v>1509.7577632582431</v>
      </c>
      <c r="I52" s="19">
        <v>1864.6515285700834</v>
      </c>
      <c r="J52" s="19">
        <v>3045.3788925821764</v>
      </c>
      <c r="K52" s="19">
        <v>5643.0916987373103</v>
      </c>
      <c r="L52" s="19">
        <v>4106.5948522868648</v>
      </c>
      <c r="M52" s="19">
        <f>SUM(C52:L52)</f>
        <v>20236.558210151343</v>
      </c>
      <c r="N52" s="19">
        <f>AVERAGE(C52:L52)</f>
        <v>2023.6558210151343</v>
      </c>
      <c r="T52" s="16"/>
      <c r="U52" s="19"/>
    </row>
    <row r="53" spans="2:21" x14ac:dyDescent="0.25">
      <c r="B53" s="16" t="s">
        <v>55</v>
      </c>
      <c r="C53" s="19">
        <v>198.6193650595317</v>
      </c>
      <c r="D53" s="19">
        <v>254.25682692607003</v>
      </c>
      <c r="E53" s="19">
        <v>238.973990967601</v>
      </c>
      <c r="F53" s="19">
        <v>159.13021080356248</v>
      </c>
      <c r="G53" s="19">
        <v>407.63068281123992</v>
      </c>
      <c r="H53" s="19">
        <v>239.54799202464835</v>
      </c>
      <c r="I53" s="19">
        <v>391.37707701758882</v>
      </c>
      <c r="J53" s="19">
        <v>276.25645351010928</v>
      </c>
      <c r="K53" s="19">
        <v>251.76502522956827</v>
      </c>
      <c r="L53" s="19">
        <v>329.70880788445686</v>
      </c>
      <c r="M53" s="19">
        <f>SUM(C53:L53)</f>
        <v>2747.2664322343767</v>
      </c>
      <c r="N53" s="19">
        <f>AVERAGE(C53:L53)</f>
        <v>274.72664322343769</v>
      </c>
      <c r="T53" s="16"/>
      <c r="U53" s="19"/>
    </row>
    <row r="54" spans="2:21" x14ac:dyDescent="0.25">
      <c r="B54" s="16" t="s">
        <v>56</v>
      </c>
      <c r="C54" s="19">
        <v>502.75800685149068</v>
      </c>
      <c r="D54" s="19">
        <v>497.48886268125557</v>
      </c>
      <c r="E54" s="19">
        <v>615.37058455583133</v>
      </c>
      <c r="F54" s="19">
        <v>415.07094152881814</v>
      </c>
      <c r="G54" s="19">
        <v>0</v>
      </c>
      <c r="H54" s="19">
        <v>0</v>
      </c>
      <c r="I54" s="19">
        <v>0</v>
      </c>
      <c r="J54" s="19">
        <v>176.79971516911064</v>
      </c>
      <c r="K54" s="19">
        <v>327.34401420771701</v>
      </c>
      <c r="L54" s="19">
        <v>146.39236913011609</v>
      </c>
      <c r="M54" s="19">
        <f>SUM(C54:L54)</f>
        <v>2681.2244941243398</v>
      </c>
      <c r="N54" s="19">
        <f>AVERAGE(C54:L54)</f>
        <v>268.12244941243398</v>
      </c>
      <c r="T54" s="16"/>
      <c r="U54" s="19"/>
    </row>
    <row r="55" spans="2:21" x14ac:dyDescent="0.25">
      <c r="B55" s="16" t="s">
        <v>57</v>
      </c>
      <c r="C55" s="19">
        <v>18.110361336851778</v>
      </c>
      <c r="D55" s="19">
        <v>9.9881792426570293</v>
      </c>
      <c r="E55" s="19">
        <v>30.463772140065487</v>
      </c>
      <c r="F55" s="19">
        <v>53.792154281771936</v>
      </c>
      <c r="G55" s="19">
        <v>30.05414330781084</v>
      </c>
      <c r="H55" s="19">
        <v>72.033953418816125</v>
      </c>
      <c r="I55" s="19">
        <v>63.743441342356029</v>
      </c>
      <c r="J55" s="19">
        <v>39.893235702977165</v>
      </c>
      <c r="K55" s="19">
        <v>134.00684155982896</v>
      </c>
      <c r="L55" s="19">
        <v>134.5183715422794</v>
      </c>
      <c r="M55" s="19">
        <f>SUM(C55:L55)</f>
        <v>586.60445387541472</v>
      </c>
      <c r="N55" s="19">
        <f>AVERAGE(C55:L55)</f>
        <v>58.660445387541472</v>
      </c>
      <c r="T55" s="16"/>
      <c r="U55" s="19"/>
    </row>
    <row r="56" spans="2:21" x14ac:dyDescent="0.25">
      <c r="B56" s="16" t="s">
        <v>58</v>
      </c>
      <c r="C56" s="19">
        <v>242.93034063287132</v>
      </c>
      <c r="D56" s="19">
        <v>382.08192621821229</v>
      </c>
      <c r="E56" s="19">
        <v>444.46026938058316</v>
      </c>
      <c r="F56" s="19">
        <v>402.69644897381608</v>
      </c>
      <c r="G56" s="19">
        <v>705.53436374529031</v>
      </c>
      <c r="H56" s="19">
        <v>427.09337631496464</v>
      </c>
      <c r="I56" s="19">
        <v>883.69759897259644</v>
      </c>
      <c r="J56" s="19">
        <v>515.39158833493173</v>
      </c>
      <c r="K56" s="19">
        <v>311.52005785778852</v>
      </c>
      <c r="L56" s="19">
        <v>219.01236899437777</v>
      </c>
      <c r="M56" s="19">
        <f>SUM(C56:L56)</f>
        <v>4534.4183394254324</v>
      </c>
      <c r="N56" s="19">
        <f>AVERAGE(C56:L56)</f>
        <v>453.44183394254321</v>
      </c>
      <c r="T56" s="16"/>
      <c r="U56" s="19"/>
    </row>
    <row r="57" spans="2:21" x14ac:dyDescent="0.25">
      <c r="B57" s="16" t="s">
        <v>59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37.238948655868498</v>
      </c>
      <c r="I57" s="19">
        <v>373.73392300817699</v>
      </c>
      <c r="J57" s="19">
        <v>1341.61299675809</v>
      </c>
      <c r="K57" s="19">
        <v>720.57885999999996</v>
      </c>
      <c r="L57" s="19">
        <v>691.21500000000003</v>
      </c>
      <c r="M57" s="19">
        <f>SUM(C57:L57)</f>
        <v>3164.3797284221355</v>
      </c>
      <c r="N57" s="19">
        <f>AVERAGE(C57:L57)</f>
        <v>316.43797284221353</v>
      </c>
      <c r="T57" s="16"/>
      <c r="U57" s="19"/>
    </row>
    <row r="58" spans="2:21" x14ac:dyDescent="0.25">
      <c r="B58" s="16" t="s">
        <v>60</v>
      </c>
      <c r="C58" s="19">
        <v>33.199800740943928</v>
      </c>
      <c r="D58" s="19">
        <v>41.576009469110971</v>
      </c>
      <c r="E58" s="19">
        <v>23.739393240559938</v>
      </c>
      <c r="F58" s="19">
        <v>50.804584432981429</v>
      </c>
      <c r="G58" s="19">
        <v>43.780234258575241</v>
      </c>
      <c r="H58" s="19">
        <v>57.760863107102857</v>
      </c>
      <c r="I58" s="19">
        <v>57.575635761039969</v>
      </c>
      <c r="J58" s="19">
        <v>48.425120181119119</v>
      </c>
      <c r="K58" s="19">
        <v>59.758333322640183</v>
      </c>
      <c r="L58" s="19">
        <v>68.686874971820586</v>
      </c>
      <c r="M58" s="19">
        <f>SUM(C58:L58)</f>
        <v>485.30684948589419</v>
      </c>
      <c r="N58" s="19">
        <f>AVERAGE(C58:L58)</f>
        <v>48.530684948589418</v>
      </c>
      <c r="T58" s="16"/>
      <c r="U58" s="19"/>
    </row>
    <row r="59" spans="2:21" x14ac:dyDescent="0.25">
      <c r="B59" s="16" t="s">
        <v>61</v>
      </c>
      <c r="C59" s="19">
        <v>1432.6118776842593</v>
      </c>
      <c r="D59" s="19">
        <v>1385.3114492059919</v>
      </c>
      <c r="E59" s="19">
        <v>1399.7823733903097</v>
      </c>
      <c r="F59" s="19">
        <v>1562.4514868688459</v>
      </c>
      <c r="G59" s="19">
        <v>919.85377699988078</v>
      </c>
      <c r="H59" s="19">
        <v>1019.4038883298253</v>
      </c>
      <c r="I59" s="19">
        <v>968.89615939500754</v>
      </c>
      <c r="J59" s="19">
        <v>3356.2245020390264</v>
      </c>
      <c r="K59" s="19">
        <v>2402.1102979838392</v>
      </c>
      <c r="L59" s="19">
        <v>3095.0395309293517</v>
      </c>
      <c r="M59" s="19">
        <f>SUM(C59:L59)</f>
        <v>17541.685342826338</v>
      </c>
      <c r="N59" s="19">
        <f>AVERAGE(C59:L59)</f>
        <v>1754.1685342826338</v>
      </c>
      <c r="T59" s="16"/>
      <c r="U59" s="19"/>
    </row>
    <row r="60" spans="2:21" x14ac:dyDescent="0.25">
      <c r="B60" s="16" t="s">
        <v>62</v>
      </c>
      <c r="C60" s="19">
        <v>115.73921682962262</v>
      </c>
      <c r="D60" s="19">
        <v>316.3520444221881</v>
      </c>
      <c r="E60" s="19">
        <v>421.11951939644655</v>
      </c>
      <c r="F60" s="19">
        <v>291.99377710640806</v>
      </c>
      <c r="G60" s="19">
        <v>290.13610882428668</v>
      </c>
      <c r="H60" s="19">
        <v>633.05450226996834</v>
      </c>
      <c r="I60" s="19">
        <v>250.98253536689734</v>
      </c>
      <c r="J60" s="19">
        <v>0</v>
      </c>
      <c r="K60" s="19">
        <v>372.54027135806314</v>
      </c>
      <c r="L60" s="19">
        <v>436.4510806482466</v>
      </c>
      <c r="M60" s="19">
        <f>SUM(C60:L60)</f>
        <v>3128.3690562221282</v>
      </c>
      <c r="N60" s="19">
        <f>AVERAGE(C60:L60)</f>
        <v>312.83690562221284</v>
      </c>
      <c r="T60" s="16"/>
      <c r="U60" s="19"/>
    </row>
    <row r="61" spans="2:21" x14ac:dyDescent="0.25">
      <c r="B61" s="16" t="s">
        <v>63</v>
      </c>
      <c r="C61" s="19">
        <v>43.79923528449558</v>
      </c>
      <c r="D61" s="19">
        <v>5.6261022287893052</v>
      </c>
      <c r="E61" s="19">
        <v>37.437380783553422</v>
      </c>
      <c r="F61" s="19">
        <v>23.023358362410889</v>
      </c>
      <c r="G61" s="19">
        <v>13.002863337966332</v>
      </c>
      <c r="H61" s="19">
        <v>193.00352923001927</v>
      </c>
      <c r="I61" s="19">
        <v>6.9663685365536381</v>
      </c>
      <c r="J61" s="19">
        <v>41.59132627727282</v>
      </c>
      <c r="K61" s="19">
        <v>73.646373232334597</v>
      </c>
      <c r="L61" s="19">
        <v>118.64743104014056</v>
      </c>
      <c r="M61" s="19">
        <f>SUM(C61:L61)</f>
        <v>556.74396831353647</v>
      </c>
      <c r="N61" s="19">
        <f>AVERAGE(C61:L61)</f>
        <v>55.674396831353647</v>
      </c>
      <c r="T61" s="16"/>
      <c r="U61" s="19"/>
    </row>
    <row r="62" spans="2:21" x14ac:dyDescent="0.25">
      <c r="B62" s="16" t="s">
        <v>64</v>
      </c>
      <c r="C62" s="19">
        <v>59.841438829361444</v>
      </c>
      <c r="D62" s="19">
        <v>80.119084509833826</v>
      </c>
      <c r="E62" s="19">
        <v>127.25506771195812</v>
      </c>
      <c r="F62" s="19">
        <v>208.53960224541657</v>
      </c>
      <c r="G62" s="19">
        <v>142.59984538174868</v>
      </c>
      <c r="H62" s="19">
        <v>290.64634413554643</v>
      </c>
      <c r="I62" s="19">
        <v>297.64035472495698</v>
      </c>
      <c r="J62" s="19">
        <v>313.55171135795501</v>
      </c>
      <c r="K62" s="19">
        <v>388.08533124690751</v>
      </c>
      <c r="L62" s="19">
        <v>298.19958725247136</v>
      </c>
      <c r="M62" s="19">
        <f>SUM(C62:L62)</f>
        <v>2206.478367396156</v>
      </c>
      <c r="N62" s="19">
        <f>AVERAGE(C62:L62)</f>
        <v>220.6478367396156</v>
      </c>
      <c r="T62" s="16"/>
      <c r="U62" s="19"/>
    </row>
    <row r="63" spans="2:21" x14ac:dyDescent="0.25">
      <c r="B63" s="16" t="s">
        <v>65</v>
      </c>
      <c r="C63" s="19">
        <v>10.242159067514155</v>
      </c>
      <c r="D63" s="19">
        <v>30.955998618347472</v>
      </c>
      <c r="E63" s="19">
        <v>39.825358598270789</v>
      </c>
      <c r="F63" s="19">
        <v>40.634535344304865</v>
      </c>
      <c r="G63" s="19">
        <v>87.225897348510898</v>
      </c>
      <c r="H63" s="19">
        <v>94.919875178773452</v>
      </c>
      <c r="I63" s="19">
        <v>120.07980424139593</v>
      </c>
      <c r="J63" s="19">
        <v>79.343890120818273</v>
      </c>
      <c r="K63" s="19">
        <v>60.755912959932914</v>
      </c>
      <c r="L63" s="19">
        <v>119.19353490598674</v>
      </c>
      <c r="M63" s="19">
        <f>SUM(C63:L63)</f>
        <v>683.17696638385564</v>
      </c>
      <c r="N63" s="19">
        <f>AVERAGE(C63:L63)</f>
        <v>68.31769663838557</v>
      </c>
      <c r="T63" s="16"/>
      <c r="U63" s="19"/>
    </row>
    <row r="64" spans="2:21" x14ac:dyDescent="0.25">
      <c r="B64" s="16" t="s">
        <v>66</v>
      </c>
      <c r="C64" s="19">
        <v>2678.58115166279</v>
      </c>
      <c r="D64" s="19">
        <v>2722.2027496588566</v>
      </c>
      <c r="E64" s="19">
        <v>2920.4109483270818</v>
      </c>
      <c r="F64" s="19">
        <v>3174.873696034334</v>
      </c>
      <c r="G64" s="19">
        <v>3354.5194806777736</v>
      </c>
      <c r="H64" s="19">
        <v>3388.2507997095281</v>
      </c>
      <c r="I64" s="19">
        <v>3293.9229895706585</v>
      </c>
      <c r="J64" s="19">
        <v>2980.3063722648822</v>
      </c>
      <c r="K64" s="19">
        <v>3479.1232719366658</v>
      </c>
      <c r="L64" s="19">
        <v>3560.1703004217211</v>
      </c>
      <c r="M64" s="19">
        <f>SUM(C64:L64)</f>
        <v>31552.361760264292</v>
      </c>
      <c r="N64" s="19">
        <f>AVERAGE(C64:L64)</f>
        <v>3155.2361760264293</v>
      </c>
      <c r="T64" s="16"/>
      <c r="U64" s="19"/>
    </row>
    <row r="65" spans="2:21" x14ac:dyDescent="0.25">
      <c r="B65" s="16" t="s">
        <v>67</v>
      </c>
      <c r="C65" s="19">
        <v>0</v>
      </c>
      <c r="D65" s="19">
        <v>0</v>
      </c>
      <c r="E65" s="19">
        <v>2099.5297905013099</v>
      </c>
      <c r="F65" s="19">
        <v>2579.6433687902004</v>
      </c>
      <c r="G65" s="19">
        <v>2744.3487871827001</v>
      </c>
      <c r="H65" s="19">
        <v>348.58272862659004</v>
      </c>
      <c r="I65" s="19">
        <v>3373.3346106071999</v>
      </c>
      <c r="J65" s="19">
        <v>771.372931842311</v>
      </c>
      <c r="K65" s="19">
        <v>2194.3462177082502</v>
      </c>
      <c r="L65" s="19">
        <v>2789.48654009451</v>
      </c>
      <c r="M65" s="19">
        <f>SUM(C65:L65)</f>
        <v>16900.644975353069</v>
      </c>
      <c r="N65" s="19">
        <f>AVERAGE(C65:L65)</f>
        <v>1690.0644975353068</v>
      </c>
      <c r="T65" s="16"/>
      <c r="U65" s="19"/>
    </row>
    <row r="66" spans="2:21" x14ac:dyDescent="0.25">
      <c r="B66" s="16" t="s">
        <v>68</v>
      </c>
      <c r="C66" s="19">
        <v>7893.1400264455651</v>
      </c>
      <c r="D66" s="19">
        <v>10067.693127784834</v>
      </c>
      <c r="E66" s="19">
        <v>18696.529964925954</v>
      </c>
      <c r="F66" s="19">
        <v>20021.1511468627</v>
      </c>
      <c r="G66" s="19">
        <v>27568.724646327137</v>
      </c>
      <c r="H66" s="19">
        <v>33108.380352895088</v>
      </c>
      <c r="I66" s="19">
        <v>44645.343706629283</v>
      </c>
      <c r="J66" s="19">
        <v>28615.233536695552</v>
      </c>
      <c r="K66" s="19">
        <v>68383.1851928338</v>
      </c>
      <c r="L66" s="19">
        <v>84932.760700426181</v>
      </c>
      <c r="M66" s="19">
        <f>SUM(C66:L66)</f>
        <v>343932.1424018261</v>
      </c>
      <c r="N66" s="19">
        <f>AVERAGE(C66:L66)</f>
        <v>34393.214240182613</v>
      </c>
      <c r="T66" s="16"/>
      <c r="U66" s="19"/>
    </row>
    <row r="67" spans="2:21" x14ac:dyDescent="0.25">
      <c r="B67" s="16" t="s">
        <v>69</v>
      </c>
      <c r="C67" s="19">
        <v>14795.423107412476</v>
      </c>
      <c r="D67" s="19">
        <v>16548.973353375743</v>
      </c>
      <c r="E67" s="19">
        <v>18436.297073899306</v>
      </c>
      <c r="F67" s="19">
        <v>13258.892314663664</v>
      </c>
      <c r="G67" s="19">
        <v>16036.339559511194</v>
      </c>
      <c r="H67" s="19">
        <v>18431.506496620172</v>
      </c>
      <c r="I67" s="19">
        <v>27318.501260482353</v>
      </c>
      <c r="J67" s="19">
        <v>20555.940007587335</v>
      </c>
      <c r="K67" s="19">
        <v>16841.609453192978</v>
      </c>
      <c r="L67" s="19">
        <v>19603.912400692538</v>
      </c>
      <c r="M67" s="19">
        <f>SUM(C67:L67)</f>
        <v>181827.39502743774</v>
      </c>
      <c r="N67" s="19">
        <f>AVERAGE(C67:L67)</f>
        <v>18182.739502743774</v>
      </c>
      <c r="T67" s="16"/>
      <c r="U67" s="19"/>
    </row>
    <row r="68" spans="2:21" x14ac:dyDescent="0.25">
      <c r="B68" s="16" t="s">
        <v>70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f>SUM(C68:L68)</f>
        <v>0</v>
      </c>
      <c r="N68" s="19">
        <f>AVERAGE(C68:L68)</f>
        <v>0</v>
      </c>
      <c r="T68" s="16"/>
      <c r="U68" s="19"/>
    </row>
    <row r="69" spans="2:21" x14ac:dyDescent="0.25">
      <c r="B69" s="16" t="s">
        <v>71</v>
      </c>
      <c r="C69" s="19" t="s">
        <v>204</v>
      </c>
      <c r="D69" s="19" t="s">
        <v>204</v>
      </c>
      <c r="E69" s="19" t="s">
        <v>204</v>
      </c>
      <c r="F69" s="19" t="s">
        <v>204</v>
      </c>
      <c r="G69" s="19" t="s">
        <v>204</v>
      </c>
      <c r="H69" s="19">
        <v>3659.63</v>
      </c>
      <c r="I69" s="19">
        <v>19667.975732626397</v>
      </c>
      <c r="J69" s="19">
        <v>18139.209104685135</v>
      </c>
      <c r="K69" s="19">
        <v>22281.9529121784</v>
      </c>
      <c r="L69" s="19">
        <v>15029.246266142749</v>
      </c>
      <c r="M69" s="19">
        <f>SUM(C69:L69)</f>
        <v>78778.014015632682</v>
      </c>
      <c r="N69" s="19">
        <f>AVERAGE(C69:L69)</f>
        <v>15755.602803126536</v>
      </c>
      <c r="T69" s="16"/>
      <c r="U69" s="19"/>
    </row>
    <row r="70" spans="2:21" x14ac:dyDescent="0.25">
      <c r="B70" s="16" t="s">
        <v>72</v>
      </c>
      <c r="C70" s="19">
        <v>360.34758670006875</v>
      </c>
      <c r="D70" s="19">
        <v>430.21482489477</v>
      </c>
      <c r="E70" s="19">
        <v>434.72567598804551</v>
      </c>
      <c r="F70" s="19">
        <v>685.79094019455101</v>
      </c>
      <c r="G70" s="19">
        <v>321.82539634484311</v>
      </c>
      <c r="H70" s="19">
        <v>27.888375635459852</v>
      </c>
      <c r="I70" s="19">
        <v>894.01903807302745</v>
      </c>
      <c r="J70" s="19">
        <v>470.41771016556504</v>
      </c>
      <c r="K70" s="19">
        <v>161.80070993842673</v>
      </c>
      <c r="L70" s="19">
        <v>222.34673830900465</v>
      </c>
      <c r="M70" s="19">
        <f>SUM(C70:L70)</f>
        <v>4009.3769962437618</v>
      </c>
      <c r="N70" s="19">
        <f>AVERAGE(C70:L70)</f>
        <v>400.93769962437619</v>
      </c>
      <c r="T70" s="16"/>
      <c r="U70" s="19"/>
    </row>
    <row r="71" spans="2:21" x14ac:dyDescent="0.25">
      <c r="B71" s="16" t="s">
        <v>73</v>
      </c>
      <c r="C71" s="19">
        <v>130.12594536658099</v>
      </c>
      <c r="D71" s="19">
        <v>0</v>
      </c>
      <c r="E71" s="19">
        <v>127.58731232313936</v>
      </c>
      <c r="F71" s="19">
        <v>0</v>
      </c>
      <c r="G71" s="19">
        <v>206.20592383638902</v>
      </c>
      <c r="H71" s="19">
        <v>0</v>
      </c>
      <c r="I71" s="19">
        <v>93.948630098772512</v>
      </c>
      <c r="J71" s="19">
        <v>126.54707180958845</v>
      </c>
      <c r="K71" s="19">
        <v>0</v>
      </c>
      <c r="L71" s="19">
        <v>0</v>
      </c>
      <c r="M71" s="19">
        <f>SUM(C71:L71)</f>
        <v>684.41488343447031</v>
      </c>
      <c r="N71" s="19">
        <f>AVERAGE(C71:L71)</f>
        <v>68.441488343447034</v>
      </c>
      <c r="T71" s="16"/>
      <c r="U71" s="19"/>
    </row>
    <row r="72" spans="2:21" x14ac:dyDescent="0.25">
      <c r="B72" s="16" t="s">
        <v>74</v>
      </c>
      <c r="C72" s="19">
        <v>967.9247133531959</v>
      </c>
      <c r="D72" s="19">
        <v>1030.5211161013472</v>
      </c>
      <c r="E72" s="19">
        <v>1015.9180208366711</v>
      </c>
      <c r="F72" s="19">
        <v>1799.9688963243932</v>
      </c>
      <c r="G72" s="19">
        <v>3127.6728955241397</v>
      </c>
      <c r="H72" s="19">
        <v>2966.3849826146798</v>
      </c>
      <c r="I72" s="19">
        <v>5746.4946905914803</v>
      </c>
      <c r="J72" s="19">
        <v>782.58583719996091</v>
      </c>
      <c r="K72" s="19">
        <v>746.55167454336333</v>
      </c>
      <c r="L72" s="19">
        <v>8216.2606665110288</v>
      </c>
      <c r="M72" s="19">
        <f>SUM(C72:L72)</f>
        <v>26400.283493600258</v>
      </c>
      <c r="N72" s="19">
        <f>AVERAGE(C72:L72)</f>
        <v>2640.0283493600259</v>
      </c>
      <c r="T72" s="16"/>
      <c r="U72" s="19"/>
    </row>
    <row r="73" spans="2:21" x14ac:dyDescent="0.25">
      <c r="B73" s="16" t="s">
        <v>75</v>
      </c>
      <c r="C73" s="19">
        <v>0</v>
      </c>
      <c r="D73" s="19">
        <v>276.53924775029185</v>
      </c>
      <c r="E73" s="19">
        <v>79.88057452599034</v>
      </c>
      <c r="F73" s="19">
        <v>245.42833968885699</v>
      </c>
      <c r="G73" s="19">
        <v>0</v>
      </c>
      <c r="H73" s="19">
        <v>257.94621564025999</v>
      </c>
      <c r="I73" s="19">
        <v>0</v>
      </c>
      <c r="J73" s="19">
        <v>0</v>
      </c>
      <c r="K73" s="19">
        <v>0</v>
      </c>
      <c r="L73" s="19">
        <v>0</v>
      </c>
      <c r="M73" s="19">
        <f>SUM(C73:L73)</f>
        <v>859.79437760539918</v>
      </c>
      <c r="N73" s="19">
        <f>AVERAGE(C73:L73)</f>
        <v>85.979437760539923</v>
      </c>
      <c r="T73" s="16"/>
      <c r="U73" s="19"/>
    </row>
    <row r="74" spans="2:21" x14ac:dyDescent="0.25">
      <c r="B74" s="16" t="s">
        <v>76</v>
      </c>
      <c r="C74" s="19" t="s">
        <v>204</v>
      </c>
      <c r="D74" s="19" t="s">
        <v>204</v>
      </c>
      <c r="E74" s="19" t="s">
        <v>204</v>
      </c>
      <c r="F74" s="19" t="s">
        <v>204</v>
      </c>
      <c r="G74" s="19" t="s">
        <v>204</v>
      </c>
      <c r="H74" s="19" t="s">
        <v>204</v>
      </c>
      <c r="I74" s="19" t="s">
        <v>204</v>
      </c>
      <c r="J74" s="19" t="s">
        <v>204</v>
      </c>
      <c r="K74" s="19" t="s">
        <v>204</v>
      </c>
      <c r="L74" s="19" t="s">
        <v>204</v>
      </c>
      <c r="M74" s="19" t="s">
        <v>204</v>
      </c>
      <c r="N74" s="19" t="s">
        <v>204</v>
      </c>
      <c r="T74" s="16"/>
      <c r="U74" s="19"/>
    </row>
    <row r="75" spans="2:21" x14ac:dyDescent="0.25">
      <c r="B75" s="16" t="s">
        <v>77</v>
      </c>
      <c r="C75" s="19" t="s">
        <v>204</v>
      </c>
      <c r="D75" s="19" t="s">
        <v>204</v>
      </c>
      <c r="E75" s="19" t="s">
        <v>204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f>SUM(C75:L75)</f>
        <v>0</v>
      </c>
      <c r="N75" s="19">
        <f>AVERAGE(C75:L75)</f>
        <v>0</v>
      </c>
      <c r="T75" s="16"/>
      <c r="U75" s="19"/>
    </row>
    <row r="76" spans="2:21" x14ac:dyDescent="0.25">
      <c r="B76" s="16" t="s">
        <v>78</v>
      </c>
      <c r="C76" s="19">
        <v>2244.7861561999052</v>
      </c>
      <c r="D76" s="19">
        <v>574.1297052320557</v>
      </c>
      <c r="E76" s="19">
        <v>65.100242455926491</v>
      </c>
      <c r="F76" s="19">
        <v>790.67431462356217</v>
      </c>
      <c r="G76" s="19">
        <v>959.98118859483293</v>
      </c>
      <c r="H76" s="19">
        <v>5207.9349871259146</v>
      </c>
      <c r="I76" s="19">
        <v>10049.470349793199</v>
      </c>
      <c r="J76" s="19">
        <v>1465.0464263039612</v>
      </c>
      <c r="K76" s="19">
        <v>0</v>
      </c>
      <c r="L76" s="19">
        <v>3765.4445465163267</v>
      </c>
      <c r="M76" s="19">
        <f>SUM(C76:L76)</f>
        <v>25122.567916845681</v>
      </c>
      <c r="N76" s="19">
        <f>AVERAGE(C76:L76)</f>
        <v>2512.2567916845683</v>
      </c>
      <c r="T76" s="16"/>
      <c r="U76" s="19"/>
    </row>
    <row r="77" spans="2:21" x14ac:dyDescent="0.25">
      <c r="B77" s="16" t="s">
        <v>79</v>
      </c>
      <c r="C77" s="19">
        <v>22.311783583588202</v>
      </c>
      <c r="D77" s="19">
        <v>0</v>
      </c>
      <c r="E77" s="19">
        <v>19.354488346300901</v>
      </c>
      <c r="F77" s="19">
        <v>0</v>
      </c>
      <c r="G77" s="19">
        <v>0</v>
      </c>
      <c r="H77" s="19">
        <v>356.44993577909099</v>
      </c>
      <c r="I77" s="19">
        <v>0</v>
      </c>
      <c r="J77" s="19">
        <v>82.176178999685192</v>
      </c>
      <c r="K77" s="19">
        <v>45.777456127155801</v>
      </c>
      <c r="L77" s="19">
        <v>303.82648548573701</v>
      </c>
      <c r="M77" s="19">
        <f>SUM(C77:L77)</f>
        <v>829.89632832155803</v>
      </c>
      <c r="N77" s="19">
        <f>AVERAGE(C77:L77)</f>
        <v>82.989632832155806</v>
      </c>
      <c r="T77" s="16"/>
      <c r="U77" s="19"/>
    </row>
    <row r="78" spans="2:21" x14ac:dyDescent="0.25">
      <c r="B78" s="16" t="s">
        <v>80</v>
      </c>
      <c r="C78" s="19">
        <v>129.95172109367601</v>
      </c>
      <c r="D78" s="19">
        <v>81.679077418696409</v>
      </c>
      <c r="E78" s="19">
        <v>6.0131819231632129</v>
      </c>
      <c r="F78" s="19">
        <v>0</v>
      </c>
      <c r="G78" s="19">
        <v>515.8036426781598</v>
      </c>
      <c r="H78" s="19">
        <v>849.24593286423044</v>
      </c>
      <c r="I78" s="19">
        <v>587.5188478614956</v>
      </c>
      <c r="J78" s="19">
        <v>701.96799776909961</v>
      </c>
      <c r="K78" s="19">
        <v>477.99560337115656</v>
      </c>
      <c r="L78" s="19">
        <v>793.3098826763586</v>
      </c>
      <c r="M78" s="19">
        <f>SUM(C78:L78)</f>
        <v>4143.4858876560356</v>
      </c>
      <c r="N78" s="19">
        <f>AVERAGE(C78:L78)</f>
        <v>414.34858876560355</v>
      </c>
      <c r="T78" s="16"/>
      <c r="U78" s="19"/>
    </row>
    <row r="79" spans="2:21" x14ac:dyDescent="0.25">
      <c r="B79" s="16" t="s">
        <v>81</v>
      </c>
      <c r="C79" s="19">
        <v>1060.9272355687021</v>
      </c>
      <c r="D79" s="19">
        <v>1209.7113099762353</v>
      </c>
      <c r="E79" s="19">
        <v>1942.6585430057344</v>
      </c>
      <c r="F79" s="19">
        <v>2263.2597327986919</v>
      </c>
      <c r="G79" s="19">
        <v>2473.5820188396915</v>
      </c>
      <c r="H79" s="19">
        <v>3160.4915871045896</v>
      </c>
      <c r="I79" s="19">
        <v>3286.2803614945756</v>
      </c>
      <c r="J79" s="19">
        <v>2093.4431368816195</v>
      </c>
      <c r="K79" s="19">
        <v>1613.7331058602367</v>
      </c>
      <c r="L79" s="19">
        <v>4062.9170961333689</v>
      </c>
      <c r="M79" s="19">
        <f>SUM(C79:L79)</f>
        <v>23167.004127663444</v>
      </c>
      <c r="N79" s="19">
        <f>AVERAGE(C79:L79)</f>
        <v>2316.7004127663445</v>
      </c>
      <c r="T79" s="16"/>
      <c r="U79" s="19"/>
    </row>
    <row r="80" spans="2:21" x14ac:dyDescent="0.25">
      <c r="B80" s="16" t="s">
        <v>82</v>
      </c>
      <c r="C80" s="19">
        <v>528.45495392021257</v>
      </c>
      <c r="D80" s="19">
        <v>0</v>
      </c>
      <c r="E80" s="19">
        <v>952.03629019921516</v>
      </c>
      <c r="F80" s="19">
        <v>1677.786580502066</v>
      </c>
      <c r="G80" s="19">
        <v>3191.3366339865397</v>
      </c>
      <c r="H80" s="19">
        <v>7005.7538722214349</v>
      </c>
      <c r="I80" s="19">
        <v>3049.1865084495103</v>
      </c>
      <c r="J80" s="19">
        <v>4020.5573271495873</v>
      </c>
      <c r="K80" s="19">
        <v>529.38365376387992</v>
      </c>
      <c r="L80" s="19">
        <v>2311.2955781054206</v>
      </c>
      <c r="M80" s="19">
        <f>SUM(C80:L80)</f>
        <v>23265.791398297864</v>
      </c>
      <c r="N80" s="19">
        <f>AVERAGE(C80:L80)</f>
        <v>2326.5791398297865</v>
      </c>
      <c r="T80" s="16"/>
      <c r="U80" s="19"/>
    </row>
    <row r="81" spans="2:21" x14ac:dyDescent="0.25">
      <c r="B81" s="16" t="s">
        <v>83</v>
      </c>
      <c r="C81" s="35">
        <v>195.31516711178489</v>
      </c>
      <c r="D81" s="35">
        <v>71.241873388939098</v>
      </c>
      <c r="E81" s="35">
        <v>54.903902128454192</v>
      </c>
      <c r="F81" s="35">
        <v>61.305625480030201</v>
      </c>
      <c r="G81" s="35">
        <v>159.17009127197494</v>
      </c>
      <c r="H81" s="35">
        <v>296.69602414115985</v>
      </c>
      <c r="I81" s="35">
        <v>434.06246865214223</v>
      </c>
      <c r="J81" s="35">
        <v>586.58269476478984</v>
      </c>
      <c r="K81" s="35">
        <v>65.836303110934153</v>
      </c>
      <c r="L81" s="35">
        <v>409.6504108443977</v>
      </c>
      <c r="M81" s="19">
        <f>SUM(C81:L81)</f>
        <v>2334.7645608946068</v>
      </c>
      <c r="N81" s="19">
        <f>AVERAGE(C81:L81)</f>
        <v>233.47645608946067</v>
      </c>
      <c r="T81" s="16"/>
      <c r="U81" s="19"/>
    </row>
    <row r="82" spans="2:21" x14ac:dyDescent="0.25">
      <c r="B82" s="16" t="s">
        <v>84</v>
      </c>
      <c r="C82" s="19">
        <v>886.12413162093492</v>
      </c>
      <c r="D82" s="19">
        <v>813.82956244951799</v>
      </c>
      <c r="E82" s="19">
        <v>897.969922076535</v>
      </c>
      <c r="F82" s="19">
        <v>980.86187055678647</v>
      </c>
      <c r="G82" s="19">
        <v>1576.264266199596</v>
      </c>
      <c r="H82" s="19">
        <v>1904.6049444183443</v>
      </c>
      <c r="I82" s="19">
        <v>647.53706987351393</v>
      </c>
      <c r="J82" s="19">
        <v>1328.078550263112</v>
      </c>
      <c r="K82" s="19">
        <v>806.65772348817188</v>
      </c>
      <c r="L82" s="19">
        <v>413.98914486710385</v>
      </c>
      <c r="M82" s="19">
        <f>SUM(C82:L82)</f>
        <v>10255.917185813618</v>
      </c>
      <c r="N82" s="19">
        <f>AVERAGE(C82:L82)</f>
        <v>1025.5917185813619</v>
      </c>
      <c r="T82" s="16"/>
      <c r="U82" s="19"/>
    </row>
    <row r="83" spans="2:21" x14ac:dyDescent="0.25">
      <c r="B83" s="16" t="s">
        <v>85</v>
      </c>
      <c r="C83" s="19">
        <v>57.941556472084784</v>
      </c>
      <c r="D83" s="19">
        <v>0</v>
      </c>
      <c r="E83" s="19">
        <v>0</v>
      </c>
      <c r="F83" s="19">
        <v>1497.3015831701603</v>
      </c>
      <c r="G83" s="19">
        <v>0</v>
      </c>
      <c r="H83" s="19">
        <v>0</v>
      </c>
      <c r="I83" s="19">
        <v>1752.7</v>
      </c>
      <c r="J83" s="19">
        <v>0</v>
      </c>
      <c r="K83" s="19">
        <v>2136.9</v>
      </c>
      <c r="L83" s="19">
        <v>0</v>
      </c>
      <c r="M83" s="19">
        <f>SUM(C83:L83)</f>
        <v>5444.8431396422457</v>
      </c>
      <c r="N83" s="19">
        <f>AVERAGE(C83:L83)</f>
        <v>544.48431396422461</v>
      </c>
      <c r="T83" s="16"/>
      <c r="U83" s="19"/>
    </row>
    <row r="84" spans="2:21" x14ac:dyDescent="0.25">
      <c r="B84" s="16" t="s">
        <v>86</v>
      </c>
      <c r="C84" s="19">
        <v>1309.3808895444317</v>
      </c>
      <c r="D84" s="19">
        <v>1850.8695372332127</v>
      </c>
      <c r="E84" s="19">
        <v>1101.2471571439817</v>
      </c>
      <c r="F84" s="19">
        <v>1458.0711717179884</v>
      </c>
      <c r="G84" s="19">
        <v>1142.3974410418532</v>
      </c>
      <c r="H84" s="19">
        <v>1093.8044318119198</v>
      </c>
      <c r="I84" s="19">
        <v>1934.6192618360433</v>
      </c>
      <c r="J84" s="19">
        <v>976.92755672486942</v>
      </c>
      <c r="K84" s="19">
        <v>1503.1694889890668</v>
      </c>
      <c r="L84" s="19">
        <v>4266.5953800288953</v>
      </c>
      <c r="M84" s="19">
        <f>SUM(C84:L84)</f>
        <v>16637.082316072261</v>
      </c>
      <c r="N84" s="19">
        <f>AVERAGE(C84:L84)</f>
        <v>1663.708231607226</v>
      </c>
      <c r="T84" s="16"/>
      <c r="U84" s="19"/>
    </row>
    <row r="85" spans="2:21" x14ac:dyDescent="0.25">
      <c r="B85" s="16" t="s">
        <v>87</v>
      </c>
      <c r="C85" s="19">
        <v>177.36167462254068</v>
      </c>
      <c r="D85" s="19">
        <v>280.99869323191433</v>
      </c>
      <c r="E85" s="19">
        <v>380.56467396948119</v>
      </c>
      <c r="F85" s="19">
        <v>493.81972463742773</v>
      </c>
      <c r="G85" s="19">
        <v>304.83590030715061</v>
      </c>
      <c r="H85" s="19">
        <v>807.18559769800595</v>
      </c>
      <c r="I85" s="19">
        <v>1074.4382740034011</v>
      </c>
      <c r="J85" s="19">
        <v>563.75822734214262</v>
      </c>
      <c r="K85" s="19">
        <v>572.72863221761486</v>
      </c>
      <c r="L85" s="19">
        <v>934.01176328262159</v>
      </c>
      <c r="M85" s="19">
        <f>SUM(C85:L85)</f>
        <v>5589.7031613123008</v>
      </c>
      <c r="N85" s="19">
        <f>AVERAGE(C85:L85)</f>
        <v>558.97031613123011</v>
      </c>
      <c r="T85" s="16"/>
      <c r="U85" s="19"/>
    </row>
    <row r="86" spans="2:21" x14ac:dyDescent="0.25">
      <c r="B86" s="16" t="s">
        <v>88</v>
      </c>
      <c r="C86" s="19">
        <v>121.86092487728402</v>
      </c>
      <c r="D86" s="19">
        <v>58.795979236811988</v>
      </c>
      <c r="E86" s="19">
        <v>755.77448585036575</v>
      </c>
      <c r="F86" s="19">
        <v>411.71136403353245</v>
      </c>
      <c r="G86" s="19">
        <v>1595.7907428933836</v>
      </c>
      <c r="H86" s="19">
        <v>74.47256160625102</v>
      </c>
      <c r="I86" s="19">
        <v>636.30872283111285</v>
      </c>
      <c r="J86" s="19">
        <v>164.66619956939616</v>
      </c>
      <c r="K86" s="19">
        <v>107.7147020483967</v>
      </c>
      <c r="L86" s="19">
        <v>265.47080065294205</v>
      </c>
      <c r="M86" s="19">
        <f>SUM(C86:L86)</f>
        <v>4192.5664835994767</v>
      </c>
      <c r="N86" s="19">
        <f>AVERAGE(C86:L86)</f>
        <v>419.25664835994769</v>
      </c>
      <c r="T86" s="16"/>
      <c r="U86" s="19"/>
    </row>
    <row r="87" spans="2:21" x14ac:dyDescent="0.25">
      <c r="B87" s="16" t="s">
        <v>89</v>
      </c>
      <c r="C87" s="19">
        <v>111.89783706026572</v>
      </c>
      <c r="D87" s="19">
        <v>211.53445198620753</v>
      </c>
      <c r="E87" s="19">
        <v>160.21214622025491</v>
      </c>
      <c r="F87" s="19">
        <v>494.02215887582912</v>
      </c>
      <c r="G87" s="19">
        <v>458.304339026967</v>
      </c>
      <c r="H87" s="19">
        <v>456.09534021813937</v>
      </c>
      <c r="I87" s="19">
        <v>1010.0540925141834</v>
      </c>
      <c r="J87" s="19">
        <v>752.44969807888731</v>
      </c>
      <c r="K87" s="19">
        <v>687.35528541077065</v>
      </c>
      <c r="L87" s="19">
        <v>977.27329787904216</v>
      </c>
      <c r="M87" s="19">
        <f>SUM(C87:L87)</f>
        <v>5319.1986472705466</v>
      </c>
      <c r="N87" s="19">
        <f>AVERAGE(C87:L87)</f>
        <v>531.91986472705469</v>
      </c>
      <c r="T87" s="16"/>
      <c r="U87" s="19"/>
    </row>
    <row r="88" spans="2:21" x14ac:dyDescent="0.25">
      <c r="B88" s="16" t="s">
        <v>90</v>
      </c>
      <c r="C88" s="19">
        <v>19736.741474194401</v>
      </c>
      <c r="D88" s="19">
        <v>20762.620632745045</v>
      </c>
      <c r="E88" s="19">
        <v>26732.680860265769</v>
      </c>
      <c r="F88" s="19">
        <v>35294.338282986944</v>
      </c>
      <c r="G88" s="19">
        <v>36720.113621218559</v>
      </c>
      <c r="H88" s="19">
        <v>36809.015173638487</v>
      </c>
      <c r="I88" s="19">
        <v>41123.342238880672</v>
      </c>
      <c r="J88" s="19">
        <v>34507.371611279283</v>
      </c>
      <c r="K88" s="19">
        <v>64510.945046164074</v>
      </c>
      <c r="L88" s="19">
        <v>54183.553871071701</v>
      </c>
      <c r="M88" s="19">
        <f>SUM(C88:L88)</f>
        <v>370380.72281244496</v>
      </c>
      <c r="N88" s="19">
        <f>AVERAGE(C88:L88)</f>
        <v>37038.072281244495</v>
      </c>
      <c r="T88" s="16"/>
      <c r="U88" s="19"/>
    </row>
    <row r="89" spans="2:21" x14ac:dyDescent="0.25">
      <c r="B89" s="16" t="s">
        <v>91</v>
      </c>
      <c r="C89" s="19">
        <v>155.50962980528678</v>
      </c>
      <c r="D89" s="19">
        <v>111.43843592961079</v>
      </c>
      <c r="E89" s="19">
        <v>68.121704451757907</v>
      </c>
      <c r="F89" s="19">
        <v>34.851317234023497</v>
      </c>
      <c r="G89" s="19">
        <v>72.469247222643517</v>
      </c>
      <c r="H89" s="19">
        <v>49.277544831465512</v>
      </c>
      <c r="I89" s="19">
        <v>55.60442352720235</v>
      </c>
      <c r="J89" s="19">
        <v>38.79544157970934</v>
      </c>
      <c r="K89" s="19">
        <v>61.563648746320261</v>
      </c>
      <c r="L89" s="19">
        <v>69.50446541713761</v>
      </c>
      <c r="M89" s="19">
        <f>SUM(C89:L89)</f>
        <v>717.13585874515741</v>
      </c>
      <c r="N89" s="19">
        <f>AVERAGE(C89:L89)</f>
        <v>71.713585874515744</v>
      </c>
      <c r="T89" s="16"/>
      <c r="U89" s="19"/>
    </row>
    <row r="90" spans="2:21" x14ac:dyDescent="0.25">
      <c r="B90" s="16" t="s">
        <v>92</v>
      </c>
      <c r="C90" s="19">
        <v>50.723298056340738</v>
      </c>
      <c r="D90" s="19">
        <v>274.62329462970467</v>
      </c>
      <c r="E90" s="19">
        <v>128.27290928342262</v>
      </c>
      <c r="F90" s="19">
        <v>173.18076143571301</v>
      </c>
      <c r="G90" s="19">
        <v>224.29000667731685</v>
      </c>
      <c r="H90" s="19">
        <v>184.29007234982532</v>
      </c>
      <c r="I90" s="19">
        <v>966.05633322981248</v>
      </c>
      <c r="J90" s="19">
        <v>323.221781085619</v>
      </c>
      <c r="K90" s="19">
        <v>899.46788784421142</v>
      </c>
      <c r="L90" s="19">
        <v>529.93581088672499</v>
      </c>
      <c r="M90" s="19">
        <f>SUM(C90:L90)</f>
        <v>3754.0621554786912</v>
      </c>
      <c r="N90" s="19">
        <f>AVERAGE(C90:L90)</f>
        <v>375.40621554786912</v>
      </c>
      <c r="T90" s="16"/>
      <c r="U90" s="19"/>
    </row>
    <row r="91" spans="2:21" x14ac:dyDescent="0.25">
      <c r="B91" s="16" t="s">
        <v>93</v>
      </c>
      <c r="C91" s="19" t="s">
        <v>204</v>
      </c>
      <c r="D91" s="19" t="s">
        <v>204</v>
      </c>
      <c r="E91" s="19" t="s">
        <v>204</v>
      </c>
      <c r="F91" s="19" t="s">
        <v>204</v>
      </c>
      <c r="G91" s="19" t="s">
        <v>204</v>
      </c>
      <c r="H91" s="19" t="s">
        <v>204</v>
      </c>
      <c r="I91" s="19" t="s">
        <v>204</v>
      </c>
      <c r="J91" s="19" t="s">
        <v>204</v>
      </c>
      <c r="K91" s="19" t="s">
        <v>204</v>
      </c>
      <c r="L91" s="19" t="s">
        <v>204</v>
      </c>
      <c r="M91" s="19" t="s">
        <v>204</v>
      </c>
      <c r="N91" s="19" t="s">
        <v>204</v>
      </c>
      <c r="T91" s="16"/>
      <c r="U91" s="19"/>
    </row>
    <row r="92" spans="2:21" x14ac:dyDescent="0.25">
      <c r="B92" s="16" t="s">
        <v>94</v>
      </c>
      <c r="C92" s="19">
        <v>0</v>
      </c>
      <c r="D92" s="19">
        <v>107.45014162383885</v>
      </c>
      <c r="E92" s="19">
        <v>32.122843828942678</v>
      </c>
      <c r="F92" s="19">
        <v>0</v>
      </c>
      <c r="G92" s="19">
        <v>1.8251317137160186</v>
      </c>
      <c r="H92" s="19">
        <v>0</v>
      </c>
      <c r="I92" s="19">
        <v>180.20620341598715</v>
      </c>
      <c r="J92" s="19">
        <v>305.70796160675263</v>
      </c>
      <c r="K92" s="19">
        <v>442.84116753728949</v>
      </c>
      <c r="L92" s="19">
        <v>0</v>
      </c>
      <c r="M92" s="19">
        <f>SUM(C92:L92)</f>
        <v>1070.1534497265268</v>
      </c>
      <c r="N92" s="19">
        <f>AVERAGE(C92:L92)</f>
        <v>107.01534497265268</v>
      </c>
      <c r="T92" s="16"/>
      <c r="U92" s="19"/>
    </row>
    <row r="93" spans="2:21" x14ac:dyDescent="0.25">
      <c r="B93" s="16" t="s">
        <v>95</v>
      </c>
      <c r="C93" s="19">
        <v>35620.947772506101</v>
      </c>
      <c r="D93" s="19">
        <v>38085.176680005687</v>
      </c>
      <c r="E93" s="19">
        <v>40737.670941910983</v>
      </c>
      <c r="F93" s="19">
        <v>47746.319772316907</v>
      </c>
      <c r="G93" s="19">
        <v>47748.891095105035</v>
      </c>
      <c r="H93" s="19">
        <v>58592.460247385927</v>
      </c>
      <c r="I93" s="19">
        <v>65151.136387772996</v>
      </c>
      <c r="J93" s="19">
        <v>38128.419627706084</v>
      </c>
      <c r="K93" s="19">
        <v>51953.959781002253</v>
      </c>
      <c r="L93" s="19">
        <v>38094.477939263852</v>
      </c>
      <c r="M93" s="19">
        <f>SUM(C93:L93)</f>
        <v>461859.46024497581</v>
      </c>
      <c r="N93" s="19">
        <f>AVERAGE(C93:L93)</f>
        <v>46185.946024497578</v>
      </c>
      <c r="T93" s="16"/>
      <c r="U93" s="19"/>
    </row>
    <row r="94" spans="2:21" x14ac:dyDescent="0.25">
      <c r="B94" s="16" t="s">
        <v>96</v>
      </c>
      <c r="C94" s="19">
        <v>131.73366228165654</v>
      </c>
      <c r="D94" s="19">
        <v>227.88805969562227</v>
      </c>
      <c r="E94" s="19">
        <v>343.33649168819352</v>
      </c>
      <c r="F94" s="19">
        <v>243.83379242326163</v>
      </c>
      <c r="G94" s="19">
        <v>187.99552416752388</v>
      </c>
      <c r="H94" s="19">
        <v>440.27824668519673</v>
      </c>
      <c r="I94" s="19">
        <v>493.10721137253432</v>
      </c>
      <c r="J94" s="19">
        <v>225.78602484112514</v>
      </c>
      <c r="K94" s="19">
        <v>0</v>
      </c>
      <c r="L94" s="19">
        <v>172.26302002033572</v>
      </c>
      <c r="M94" s="19">
        <f>SUM(C94:L94)</f>
        <v>2466.2220331754502</v>
      </c>
      <c r="N94" s="19">
        <f>AVERAGE(C94:L94)</f>
        <v>246.62220331754503</v>
      </c>
      <c r="T94" s="16"/>
      <c r="U94" s="19"/>
    </row>
    <row r="95" spans="2:21" x14ac:dyDescent="0.25">
      <c r="B95" s="16" t="s">
        <v>97</v>
      </c>
      <c r="C95" s="19" t="s">
        <v>204</v>
      </c>
      <c r="D95" s="19">
        <v>5.9219343860699833</v>
      </c>
      <c r="E95" s="19">
        <v>0</v>
      </c>
      <c r="F95" s="19">
        <v>75.458817052100002</v>
      </c>
      <c r="G95" s="19">
        <v>13.766</v>
      </c>
      <c r="H95" s="19">
        <v>212.26590999998999</v>
      </c>
      <c r="I95" s="19">
        <v>774.64742651941003</v>
      </c>
      <c r="J95" s="19">
        <v>0</v>
      </c>
      <c r="K95" s="19">
        <v>0</v>
      </c>
      <c r="L95" s="19">
        <v>76.051158250211188</v>
      </c>
      <c r="M95" s="19">
        <f>SUM(C95:L95)</f>
        <v>1158.1112462077813</v>
      </c>
      <c r="N95" s="19">
        <f>AVERAGE(C95:L95)</f>
        <v>128.67902735642014</v>
      </c>
      <c r="T95" s="16"/>
      <c r="U95" s="19"/>
    </row>
    <row r="96" spans="2:21" x14ac:dyDescent="0.25">
      <c r="B96" s="16" t="s">
        <v>98</v>
      </c>
      <c r="C96" s="19">
        <v>0</v>
      </c>
      <c r="D96" s="19">
        <v>0</v>
      </c>
      <c r="E96" s="19">
        <v>979.99999999999989</v>
      </c>
      <c r="F96" s="19">
        <v>925.07176670057254</v>
      </c>
      <c r="G96" s="19">
        <v>436.41286294255519</v>
      </c>
      <c r="H96" s="19">
        <v>742.64289239276218</v>
      </c>
      <c r="I96" s="19">
        <v>456.12658213600253</v>
      </c>
      <c r="J96" s="19">
        <v>277.52618655203787</v>
      </c>
      <c r="K96" s="19">
        <v>258.64779463007221</v>
      </c>
      <c r="L96" s="19">
        <v>222.12795129958749</v>
      </c>
      <c r="M96" s="19">
        <f>SUM(C96:L96)</f>
        <v>4298.5560366535901</v>
      </c>
      <c r="N96" s="19">
        <f>AVERAGE(C96:L96)</f>
        <v>429.85560366535901</v>
      </c>
      <c r="T96" s="16"/>
      <c r="U96" s="19"/>
    </row>
    <row r="97" spans="2:21" x14ac:dyDescent="0.25">
      <c r="B97" s="16" t="s">
        <v>99</v>
      </c>
      <c r="C97" s="19">
        <v>242.4268589257648</v>
      </c>
      <c r="D97" s="19">
        <v>553.54221340048321</v>
      </c>
      <c r="E97" s="19">
        <v>906.14385846033542</v>
      </c>
      <c r="F97" s="19">
        <v>3487.0549254458074</v>
      </c>
      <c r="G97" s="19">
        <v>682.64936797925702</v>
      </c>
      <c r="H97" s="19">
        <v>599.89508715826219</v>
      </c>
      <c r="I97" s="19">
        <v>1857.2124839719711</v>
      </c>
      <c r="J97" s="19">
        <v>2232.487636981441</v>
      </c>
      <c r="K97" s="19">
        <v>777.1234200561355</v>
      </c>
      <c r="L97" s="19">
        <v>577.13937515407861</v>
      </c>
      <c r="M97" s="19">
        <f>SUM(C97:L97)</f>
        <v>11915.675227533535</v>
      </c>
      <c r="N97" s="19">
        <f>AVERAGE(C97:L97)</f>
        <v>1191.5675227533534</v>
      </c>
      <c r="T97" s="16"/>
      <c r="U97" s="19"/>
    </row>
    <row r="98" spans="2:21" x14ac:dyDescent="0.25">
      <c r="B98" s="16" t="s">
        <v>100</v>
      </c>
      <c r="C98" s="19">
        <v>265.80807707385304</v>
      </c>
      <c r="D98" s="19">
        <v>83.29883322344449</v>
      </c>
      <c r="E98" s="19">
        <v>0</v>
      </c>
      <c r="F98" s="19">
        <v>0</v>
      </c>
      <c r="G98" s="19">
        <v>365.3694108165987</v>
      </c>
      <c r="H98" s="19">
        <v>127.18553797510646</v>
      </c>
      <c r="I98" s="19">
        <v>0</v>
      </c>
      <c r="J98" s="19">
        <v>0</v>
      </c>
      <c r="K98" s="19">
        <v>31.045399314501083</v>
      </c>
      <c r="L98" s="19">
        <v>0</v>
      </c>
      <c r="M98" s="19">
        <f>SUM(C98:L98)</f>
        <v>872.70725840350383</v>
      </c>
      <c r="N98" s="19">
        <f>AVERAGE(C98:L98)</f>
        <v>87.27072584035038</v>
      </c>
      <c r="T98" s="16"/>
      <c r="U98" s="19"/>
    </row>
    <row r="99" spans="2:21" x14ac:dyDescent="0.25">
      <c r="B99" s="16" t="s">
        <v>101</v>
      </c>
      <c r="C99" s="19">
        <v>18.918766241074497</v>
      </c>
      <c r="D99" s="19">
        <v>114.44811211334112</v>
      </c>
      <c r="E99" s="19">
        <v>633.31395998977462</v>
      </c>
      <c r="F99" s="19">
        <v>604.23594905817993</v>
      </c>
      <c r="G99" s="19">
        <v>625.6888245394141</v>
      </c>
      <c r="H99" s="19">
        <v>335.68770102216297</v>
      </c>
      <c r="I99" s="19">
        <v>1361.89254553773</v>
      </c>
      <c r="J99" s="19">
        <v>1009.8145743162901</v>
      </c>
      <c r="K99" s="19">
        <v>2132.2951615413099</v>
      </c>
      <c r="L99" s="19">
        <v>0</v>
      </c>
      <c r="M99" s="19">
        <f>SUM(C99:L99)</f>
        <v>6836.2955943592769</v>
      </c>
      <c r="N99" s="19">
        <f>AVERAGE(C99:L99)</f>
        <v>683.62955943592772</v>
      </c>
      <c r="T99" s="16"/>
      <c r="U99" s="19"/>
    </row>
    <row r="100" spans="2:21" x14ac:dyDescent="0.25">
      <c r="B100" s="16" t="s">
        <v>102</v>
      </c>
      <c r="C100" s="19">
        <v>34.620110177264564</v>
      </c>
      <c r="D100" s="19">
        <v>88.832510687224001</v>
      </c>
      <c r="E100" s="19">
        <v>107.42679344068748</v>
      </c>
      <c r="F100" s="19">
        <v>138.25727121938164</v>
      </c>
      <c r="G100" s="19">
        <v>401.81865959179589</v>
      </c>
      <c r="H100" s="19">
        <v>761.63895639123973</v>
      </c>
      <c r="I100" s="19">
        <v>792.04474962427491</v>
      </c>
      <c r="J100" s="19">
        <v>1018.310502853771</v>
      </c>
      <c r="K100" s="19">
        <v>524.31774039021809</v>
      </c>
      <c r="L100" s="19">
        <v>1169.2607435193593</v>
      </c>
      <c r="M100" s="19">
        <f>SUM(C100:L100)</f>
        <v>5036.5280378952166</v>
      </c>
      <c r="N100" s="19">
        <f>AVERAGE(C100:L100)</f>
        <v>503.65280378952167</v>
      </c>
      <c r="T100" s="16"/>
      <c r="U100" s="19"/>
    </row>
    <row r="101" spans="2:21" x14ac:dyDescent="0.25">
      <c r="B101" s="16" t="s">
        <v>103</v>
      </c>
      <c r="C101" s="19">
        <v>539.80462043115585</v>
      </c>
      <c r="D101" s="19">
        <v>364.10557592943178</v>
      </c>
      <c r="E101" s="19">
        <v>413.70780265647159</v>
      </c>
      <c r="F101" s="19">
        <v>503.03667265830177</v>
      </c>
      <c r="G101" s="19">
        <v>677.63944081180739</v>
      </c>
      <c r="H101" s="19">
        <v>574.32036733272753</v>
      </c>
      <c r="I101" s="19">
        <v>883.95156306605429</v>
      </c>
      <c r="J101" s="19">
        <v>1552.1892228408847</v>
      </c>
      <c r="K101" s="19">
        <v>1885.056726284153</v>
      </c>
      <c r="L101" s="19">
        <v>651.44526709321781</v>
      </c>
      <c r="M101" s="19">
        <f>SUM(C101:L101)</f>
        <v>8045.2572591042062</v>
      </c>
      <c r="N101" s="19">
        <f>AVERAGE(C101:L101)</f>
        <v>804.52572591042065</v>
      </c>
      <c r="T101" s="16"/>
      <c r="U101" s="19"/>
    </row>
    <row r="102" spans="2:21" x14ac:dyDescent="0.25">
      <c r="B102" s="16" t="s">
        <v>104</v>
      </c>
      <c r="C102" s="19">
        <v>770.29135255520214</v>
      </c>
      <c r="D102" s="19">
        <v>625.14306415270789</v>
      </c>
      <c r="E102" s="19">
        <v>1054.7133615505359</v>
      </c>
      <c r="F102" s="19">
        <v>1019.1851683939637</v>
      </c>
      <c r="G102" s="19">
        <v>1510.7342977259536</v>
      </c>
      <c r="H102" s="19">
        <v>1222.4321995310181</v>
      </c>
      <c r="I102" s="19">
        <v>1594.1711394258743</v>
      </c>
      <c r="J102" s="19">
        <v>1241.4555507955536</v>
      </c>
      <c r="K102" s="19">
        <v>1888.8897840248708</v>
      </c>
      <c r="L102" s="19">
        <v>2314.7433820623232</v>
      </c>
      <c r="M102" s="19">
        <f>SUM(C102:L102)</f>
        <v>13241.759300218004</v>
      </c>
      <c r="N102" s="19">
        <f>AVERAGE(C102:L102)</f>
        <v>1324.1759300218005</v>
      </c>
      <c r="T102" s="16"/>
      <c r="U102" s="19"/>
    </row>
    <row r="103" spans="2:21" x14ac:dyDescent="0.25">
      <c r="B103" s="16" t="s">
        <v>105</v>
      </c>
      <c r="C103" s="19">
        <v>8.6158235596474118</v>
      </c>
      <c r="D103" s="19">
        <v>14.580167842068851</v>
      </c>
      <c r="E103" s="19">
        <v>86.306903917677772</v>
      </c>
      <c r="F103" s="19">
        <v>123.21231498129725</v>
      </c>
      <c r="G103" s="19">
        <v>0</v>
      </c>
      <c r="H103" s="19">
        <v>100.03182277753018</v>
      </c>
      <c r="I103" s="19">
        <v>96.443382669011157</v>
      </c>
      <c r="J103" s="19">
        <v>0</v>
      </c>
      <c r="K103" s="19">
        <v>534.2435563294589</v>
      </c>
      <c r="L103" s="19">
        <v>165.9429718771878</v>
      </c>
      <c r="M103" s="19">
        <f>SUM(C103:L103)</f>
        <v>1129.3769439538794</v>
      </c>
      <c r="N103" s="19">
        <f>AVERAGE(C103:L103)</f>
        <v>112.93769439538794</v>
      </c>
      <c r="T103" s="16"/>
      <c r="U103" s="19"/>
    </row>
    <row r="104" spans="2:21" x14ac:dyDescent="0.25">
      <c r="B104" s="16" t="s">
        <v>106</v>
      </c>
      <c r="C104" s="19">
        <v>0</v>
      </c>
      <c r="D104" s="19">
        <v>0</v>
      </c>
      <c r="E104" s="19">
        <v>1681.3692795887805</v>
      </c>
      <c r="F104" s="19">
        <v>17866.567156180445</v>
      </c>
      <c r="G104" s="19">
        <v>19164.124017372058</v>
      </c>
      <c r="H104" s="19">
        <v>19321.336655671796</v>
      </c>
      <c r="I104" s="19">
        <v>24188.410594761539</v>
      </c>
      <c r="J104" s="19">
        <v>26376.6820873615</v>
      </c>
      <c r="K104" s="19">
        <v>20786.639052567301</v>
      </c>
      <c r="L104" s="19">
        <v>12888.712025340636</v>
      </c>
      <c r="M104" s="19">
        <f>SUM(C104:L104)</f>
        <v>142273.84086884407</v>
      </c>
      <c r="N104" s="19">
        <f>AVERAGE(C104:L104)</f>
        <v>14227.384086884407</v>
      </c>
      <c r="T104" s="16"/>
      <c r="U104" s="19"/>
    </row>
    <row r="105" spans="2:21" x14ac:dyDescent="0.25">
      <c r="B105" s="16" t="s">
        <v>107</v>
      </c>
      <c r="C105" s="19">
        <v>1034.2389617183346</v>
      </c>
      <c r="D105" s="19">
        <v>929.32485695445359</v>
      </c>
      <c r="E105" s="19">
        <v>511.91614802621649</v>
      </c>
      <c r="F105" s="19">
        <v>851.49491609491099</v>
      </c>
      <c r="G105" s="19">
        <v>2397.4574977370789</v>
      </c>
      <c r="H105" s="19">
        <v>0</v>
      </c>
      <c r="I105" s="19">
        <v>0</v>
      </c>
      <c r="J105" s="19">
        <v>1031.15734720416</v>
      </c>
      <c r="K105" s="19">
        <v>0</v>
      </c>
      <c r="L105" s="19">
        <v>1005.60026007802</v>
      </c>
      <c r="M105" s="19">
        <f>SUM(C105:L105)</f>
        <v>7761.1899878131744</v>
      </c>
      <c r="N105" s="19">
        <f>AVERAGE(C105:L105)</f>
        <v>776.11899878131749</v>
      </c>
      <c r="T105" s="16"/>
      <c r="U105" s="19"/>
    </row>
    <row r="106" spans="2:21" x14ac:dyDescent="0.25">
      <c r="B106" s="16" t="s">
        <v>108</v>
      </c>
      <c r="C106" s="19">
        <v>0</v>
      </c>
      <c r="D106" s="19">
        <v>43.819960069179999</v>
      </c>
      <c r="E106" s="19">
        <v>0</v>
      </c>
      <c r="F106" s="19">
        <v>200.15365386842967</v>
      </c>
      <c r="G106" s="19">
        <v>0</v>
      </c>
      <c r="H106" s="19">
        <v>0</v>
      </c>
      <c r="I106" s="19">
        <v>51.3</v>
      </c>
      <c r="J106" s="19">
        <v>0</v>
      </c>
      <c r="K106" s="19">
        <v>729</v>
      </c>
      <c r="L106" s="19">
        <v>0</v>
      </c>
      <c r="M106" s="19">
        <f>SUM(C106:L106)</f>
        <v>1024.2736139376098</v>
      </c>
      <c r="N106" s="19">
        <f>AVERAGE(C106:L106)</f>
        <v>102.42736139376098</v>
      </c>
      <c r="T106" s="16"/>
      <c r="U106" s="19"/>
    </row>
    <row r="107" spans="2:21" x14ac:dyDescent="0.25">
      <c r="B107" s="16" t="s">
        <v>109</v>
      </c>
      <c r="C107" s="19">
        <v>2235.3116700806668</v>
      </c>
      <c r="D107" s="19">
        <v>2413.9885918837745</v>
      </c>
      <c r="E107" s="19">
        <v>2708.8051035593344</v>
      </c>
      <c r="F107" s="19">
        <v>3928.5658273163381</v>
      </c>
      <c r="G107" s="19">
        <v>4631.898513923531</v>
      </c>
      <c r="H107" s="19">
        <v>5566.1920617463848</v>
      </c>
      <c r="I107" s="19">
        <v>5799.7344778662009</v>
      </c>
      <c r="J107" s="19">
        <v>5188.8123309723969</v>
      </c>
      <c r="K107" s="19">
        <v>5190.9046030856343</v>
      </c>
      <c r="L107" s="19">
        <v>430.3</v>
      </c>
      <c r="M107" s="19">
        <f>SUM(C107:L107)</f>
        <v>38094.51318043426</v>
      </c>
      <c r="N107" s="19">
        <f>AVERAGE(C107:L107)</f>
        <v>3809.451318043426</v>
      </c>
      <c r="T107" s="16"/>
      <c r="U107" s="19"/>
    </row>
    <row r="108" spans="2:21" x14ac:dyDescent="0.25">
      <c r="B108" s="16" t="s">
        <v>110</v>
      </c>
      <c r="C108" s="19">
        <v>52.020859024256424</v>
      </c>
      <c r="D108" s="19">
        <v>119.17145345224012</v>
      </c>
      <c r="E108" s="19">
        <v>92.685941586837998</v>
      </c>
      <c r="F108" s="19">
        <v>0</v>
      </c>
      <c r="G108" s="19">
        <v>15.048737689189601</v>
      </c>
      <c r="H108" s="19">
        <v>33.459662307221606</v>
      </c>
      <c r="I108" s="19">
        <v>183.88066402510788</v>
      </c>
      <c r="J108" s="19">
        <v>479.15767274503708</v>
      </c>
      <c r="K108" s="19">
        <v>448.06110521155148</v>
      </c>
      <c r="L108" s="19">
        <v>895.94044316390648</v>
      </c>
      <c r="M108" s="19">
        <f>SUM(C108:L108)</f>
        <v>2319.4265392053485</v>
      </c>
      <c r="N108" s="19">
        <f>AVERAGE(C108:L108)</f>
        <v>231.94265392053484</v>
      </c>
      <c r="T108" s="16"/>
      <c r="U108" s="19"/>
    </row>
    <row r="109" spans="2:21" x14ac:dyDescent="0.25">
      <c r="B109" s="16" t="s">
        <v>111</v>
      </c>
      <c r="C109" s="19">
        <v>1072.3866012290939</v>
      </c>
      <c r="D109" s="19">
        <v>1830.0739468841998</v>
      </c>
      <c r="E109" s="19">
        <v>2183.1103884194058</v>
      </c>
      <c r="F109" s="19">
        <v>2756.1301007836255</v>
      </c>
      <c r="G109" s="19">
        <v>3267.5131535412593</v>
      </c>
      <c r="H109" s="19">
        <v>3851.0398651000464</v>
      </c>
      <c r="I109" s="19">
        <v>5461.165453865473</v>
      </c>
      <c r="J109" s="19">
        <v>4769.0626760950308</v>
      </c>
      <c r="K109" s="19">
        <v>6941.1739783519761</v>
      </c>
      <c r="L109" s="19">
        <v>7993.1243300258866</v>
      </c>
      <c r="M109" s="19">
        <f>SUM(C109:L109)</f>
        <v>40124.780494296007</v>
      </c>
      <c r="N109" s="19">
        <f>AVERAGE(C109:L109)</f>
        <v>4012.4780494296006</v>
      </c>
      <c r="T109" s="16"/>
      <c r="U109" s="19"/>
    </row>
    <row r="110" spans="2:21" x14ac:dyDescent="0.25">
      <c r="B110" s="16" t="s">
        <v>112</v>
      </c>
      <c r="C110" s="19">
        <v>732.95084885357937</v>
      </c>
      <c r="D110" s="19">
        <v>750.42124406993571</v>
      </c>
      <c r="E110" s="19">
        <v>660.01074349959345</v>
      </c>
      <c r="F110" s="19">
        <v>930.2354211706006</v>
      </c>
      <c r="G110" s="19">
        <v>997.38641444951099</v>
      </c>
      <c r="H110" s="19">
        <v>585.44152493767467</v>
      </c>
      <c r="I110" s="19">
        <v>1354.8270103460773</v>
      </c>
      <c r="J110" s="19">
        <v>2063.6324963483862</v>
      </c>
      <c r="K110" s="19">
        <v>0</v>
      </c>
      <c r="L110" s="19">
        <v>1019.7978119089901</v>
      </c>
      <c r="M110" s="19">
        <f>SUM(C110:L110)</f>
        <v>9094.7035155843478</v>
      </c>
      <c r="N110" s="19">
        <f>AVERAGE(C110:L110)</f>
        <v>909.4703515584348</v>
      </c>
      <c r="T110" s="16"/>
      <c r="U110" s="19"/>
    </row>
    <row r="111" spans="2:21" x14ac:dyDescent="0.25">
      <c r="B111" s="16" t="s">
        <v>113</v>
      </c>
      <c r="C111" s="19">
        <v>4896.7332558412654</v>
      </c>
      <c r="D111" s="19">
        <v>8255.5704040360943</v>
      </c>
      <c r="E111" s="19">
        <v>9215.473488978183</v>
      </c>
      <c r="F111" s="19">
        <v>13412.274016148653</v>
      </c>
      <c r="G111" s="19">
        <v>9978.0912770134346</v>
      </c>
      <c r="H111" s="19">
        <v>10063.066554633631</v>
      </c>
      <c r="I111" s="19">
        <v>8020.5874633772564</v>
      </c>
      <c r="J111" s="19">
        <v>5636.3996433658958</v>
      </c>
      <c r="K111" s="19">
        <v>7199.6643427667714</v>
      </c>
      <c r="L111" s="19">
        <v>12192.452871366015</v>
      </c>
      <c r="M111" s="19">
        <f>SUM(C111:L111)</f>
        <v>88870.313317527194</v>
      </c>
      <c r="N111" s="19">
        <f>AVERAGE(C111:L111)</f>
        <v>8887.0313317527198</v>
      </c>
      <c r="T111" s="16"/>
      <c r="U111" s="19"/>
    </row>
    <row r="112" spans="2:21" x14ac:dyDescent="0.25">
      <c r="B112" s="16" t="s">
        <v>114</v>
      </c>
      <c r="C112" s="19">
        <v>1110.4737149630237</v>
      </c>
      <c r="D112" s="19">
        <v>1960.7128324395294</v>
      </c>
      <c r="E112" s="19">
        <v>420.90317532217887</v>
      </c>
      <c r="F112" s="19">
        <v>787.18953010206997</v>
      </c>
      <c r="G112" s="19">
        <v>0</v>
      </c>
      <c r="H112" s="19">
        <v>3302</v>
      </c>
      <c r="I112" s="19">
        <v>12161</v>
      </c>
      <c r="J112" s="19">
        <v>10045</v>
      </c>
      <c r="K112" s="19">
        <v>10462</v>
      </c>
      <c r="L112" s="19">
        <v>9144</v>
      </c>
      <c r="M112" s="19">
        <f>SUM(C112:L112)</f>
        <v>49393.279252826804</v>
      </c>
      <c r="N112" s="19">
        <f>AVERAGE(C112:L112)</f>
        <v>4939.3279252826806</v>
      </c>
      <c r="T112" s="16"/>
      <c r="U112" s="19"/>
    </row>
    <row r="113" spans="2:21" x14ac:dyDescent="0.25">
      <c r="B113" s="16" t="s">
        <v>115</v>
      </c>
      <c r="C113" s="19">
        <v>1031</v>
      </c>
      <c r="D113" s="19">
        <v>1260</v>
      </c>
      <c r="E113" s="19">
        <v>0</v>
      </c>
      <c r="F113" s="19">
        <v>5568</v>
      </c>
      <c r="G113" s="19">
        <v>4908.5267878052546</v>
      </c>
      <c r="H113" s="19">
        <v>260.97796127281254</v>
      </c>
      <c r="I113" s="19">
        <v>6766.2455710929071</v>
      </c>
      <c r="J113" s="19">
        <v>21173.09372775866</v>
      </c>
      <c r="K113" s="19">
        <v>12536.90862827923</v>
      </c>
      <c r="L113" s="19">
        <v>9314.5465259069206</v>
      </c>
      <c r="M113" s="19">
        <f>SUM(C113:L113)</f>
        <v>62819.299202115784</v>
      </c>
      <c r="N113" s="19">
        <f>AVERAGE(C113:L113)</f>
        <v>6281.9299202115781</v>
      </c>
      <c r="T113" s="16"/>
      <c r="U113" s="19"/>
    </row>
    <row r="114" spans="2:21" x14ac:dyDescent="0.25">
      <c r="B114" s="16" t="s">
        <v>116</v>
      </c>
      <c r="C114" s="19">
        <v>856.02777612460045</v>
      </c>
      <c r="D114" s="19">
        <v>288.75996167409039</v>
      </c>
      <c r="E114" s="19">
        <v>0</v>
      </c>
      <c r="F114" s="19">
        <v>0</v>
      </c>
      <c r="G114" s="19">
        <v>0</v>
      </c>
      <c r="H114" s="19">
        <v>4172.9495316436587</v>
      </c>
      <c r="I114" s="19">
        <v>4037.8842636485206</v>
      </c>
      <c r="J114" s="19">
        <v>1729</v>
      </c>
      <c r="K114" s="19">
        <v>145</v>
      </c>
      <c r="L114" s="19">
        <v>0</v>
      </c>
      <c r="M114" s="19">
        <f>SUM(C114:L114)</f>
        <v>11229.621533090871</v>
      </c>
      <c r="N114" s="19">
        <f>AVERAGE(C114:L114)</f>
        <v>1122.9621533090872</v>
      </c>
      <c r="T114" s="16"/>
      <c r="U114" s="19"/>
    </row>
    <row r="115" spans="2:21" x14ac:dyDescent="0.25">
      <c r="B115" s="16" t="s">
        <v>117</v>
      </c>
      <c r="C115" s="19">
        <v>26516.970799891937</v>
      </c>
      <c r="D115" s="19">
        <v>41304.020399436355</v>
      </c>
      <c r="E115" s="19">
        <v>47135.753220060455</v>
      </c>
      <c r="F115" s="19">
        <v>57501.586154168232</v>
      </c>
      <c r="G115" s="19">
        <v>66824.537266141488</v>
      </c>
      <c r="H115" s="19">
        <v>82069.094318405274</v>
      </c>
      <c r="I115" s="19">
        <v>103971.65993828475</v>
      </c>
      <c r="J115" s="19">
        <v>129458.745369667</v>
      </c>
      <c r="K115" s="19">
        <v>135032.92306219877</v>
      </c>
      <c r="L115" s="19">
        <v>191144.8205556373</v>
      </c>
      <c r="M115" s="19">
        <f>SUM(C115:L115)</f>
        <v>880960.11108389148</v>
      </c>
      <c r="N115" s="19">
        <f>AVERAGE(C115:L115)</f>
        <v>88096.011108389153</v>
      </c>
      <c r="T115" s="16"/>
      <c r="U115" s="19"/>
    </row>
    <row r="116" spans="2:21" x14ac:dyDescent="0.25">
      <c r="B116" s="16" t="s">
        <v>118</v>
      </c>
      <c r="C116" s="19">
        <v>39.601780309080752</v>
      </c>
      <c r="D116" s="19">
        <v>28.728406217700499</v>
      </c>
      <c r="E116" s="19">
        <v>216.51149341138157</v>
      </c>
      <c r="F116" s="19">
        <v>72.978486201980559</v>
      </c>
      <c r="G116" s="19">
        <v>130.28027305729694</v>
      </c>
      <c r="H116" s="19">
        <v>158.5105867467513</v>
      </c>
      <c r="I116" s="19">
        <v>111.69914858493993</v>
      </c>
      <c r="J116" s="19">
        <v>382.86996479301064</v>
      </c>
      <c r="K116" s="19">
        <v>446.7109259018556</v>
      </c>
      <c r="L116" s="19">
        <v>517.93606203680986</v>
      </c>
      <c r="M116" s="19">
        <f>SUM(C116:L116)</f>
        <v>2105.8271272608076</v>
      </c>
      <c r="N116" s="19">
        <f>AVERAGE(C116:L116)</f>
        <v>210.58271272608076</v>
      </c>
      <c r="T116" s="16"/>
      <c r="U116" s="19"/>
    </row>
    <row r="117" spans="2:21" x14ac:dyDescent="0.25">
      <c r="B117" s="16" t="s">
        <v>119</v>
      </c>
      <c r="C117" s="19">
        <v>59.001594489061745</v>
      </c>
      <c r="D117" s="19">
        <v>84.224623260931821</v>
      </c>
      <c r="E117" s="19">
        <v>81.565114745283466</v>
      </c>
      <c r="F117" s="19">
        <v>330.83133023476012</v>
      </c>
      <c r="G117" s="19">
        <v>115.55490535727048</v>
      </c>
      <c r="H117" s="19">
        <v>144.28755806739903</v>
      </c>
      <c r="I117" s="19">
        <v>176.08500136251803</v>
      </c>
      <c r="J117" s="19">
        <v>103.11277904922623</v>
      </c>
      <c r="K117" s="19">
        <v>115.08060586441248</v>
      </c>
      <c r="L117" s="19">
        <v>142.41149376849103</v>
      </c>
      <c r="M117" s="19">
        <f>SUM(C117:L117)</f>
        <v>1352.1550061993546</v>
      </c>
      <c r="N117" s="19">
        <f>AVERAGE(C117:L117)</f>
        <v>135.21550061993545</v>
      </c>
      <c r="T117" s="16"/>
      <c r="U117" s="19"/>
    </row>
    <row r="118" spans="2:21" x14ac:dyDescent="0.25">
      <c r="B118" s="16" t="s">
        <v>120</v>
      </c>
      <c r="C118" s="19">
        <v>3.8902444520354633</v>
      </c>
      <c r="D118" s="19">
        <v>5.1039116745776356</v>
      </c>
      <c r="E118" s="19">
        <v>4.1196017635629989</v>
      </c>
      <c r="F118" s="19">
        <v>11.129985049525633</v>
      </c>
      <c r="G118" s="19">
        <v>6.4989268203753463</v>
      </c>
      <c r="H118" s="19">
        <v>12.530852424285293</v>
      </c>
      <c r="I118" s="19">
        <v>38.329768194654832</v>
      </c>
      <c r="J118" s="19">
        <v>15.263055550223701</v>
      </c>
      <c r="K118" s="19">
        <v>17.144281701892822</v>
      </c>
      <c r="L118" s="19">
        <v>31.702489404406339</v>
      </c>
      <c r="M118" s="19">
        <f>SUM(C118:L118)</f>
        <v>145.71311703554008</v>
      </c>
      <c r="N118" s="19">
        <f>AVERAGE(C118:L118)</f>
        <v>14.571311703554008</v>
      </c>
      <c r="T118" s="16"/>
      <c r="U118" s="19"/>
    </row>
    <row r="119" spans="2:21" x14ac:dyDescent="0.25">
      <c r="B119" s="16" t="s">
        <v>121</v>
      </c>
      <c r="C119" s="19">
        <v>7.8201293945312501E-11</v>
      </c>
      <c r="D119" s="19">
        <v>0</v>
      </c>
      <c r="E119" s="19">
        <v>0</v>
      </c>
      <c r="F119" s="19">
        <v>36393.440882701354</v>
      </c>
      <c r="G119" s="19">
        <v>21534.749172077147</v>
      </c>
      <c r="H119" s="19">
        <v>16863.071569650776</v>
      </c>
      <c r="I119" s="19">
        <v>33671.017136349576</v>
      </c>
      <c r="J119" s="19">
        <v>65418.682858084416</v>
      </c>
      <c r="K119" s="19">
        <v>38910.10023453179</v>
      </c>
      <c r="L119" s="19">
        <v>53637.949443281723</v>
      </c>
      <c r="M119" s="19">
        <f>SUM(C119:L119)</f>
        <v>266429.01129667688</v>
      </c>
      <c r="N119" s="19">
        <f>AVERAGE(C119:L119)</f>
        <v>26642.901129667687</v>
      </c>
      <c r="T119" s="16"/>
      <c r="U119" s="19"/>
    </row>
    <row r="120" spans="2:21" x14ac:dyDescent="0.25">
      <c r="B120" s="16" t="s">
        <v>122</v>
      </c>
      <c r="C120" s="19">
        <v>0</v>
      </c>
      <c r="D120" s="19">
        <v>0</v>
      </c>
      <c r="E120" s="19">
        <v>0</v>
      </c>
      <c r="F120" s="19">
        <v>11.023367892292558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f>SUM(C120:L120)</f>
        <v>11.023367892292558</v>
      </c>
      <c r="N120" s="19">
        <f>AVERAGE(C120:L120)</f>
        <v>1.1023367892292559</v>
      </c>
      <c r="T120" s="16"/>
      <c r="U120" s="19"/>
    </row>
    <row r="121" spans="2:21" x14ac:dyDescent="0.25">
      <c r="B121" s="16" t="s">
        <v>123</v>
      </c>
      <c r="C121" s="19">
        <v>5469.1230818699996</v>
      </c>
      <c r="D121" s="19">
        <v>7409.2463189720265</v>
      </c>
      <c r="E121" s="19">
        <v>9775.5862053551791</v>
      </c>
      <c r="F121" s="19">
        <v>6433.2255186664815</v>
      </c>
      <c r="G121" s="19">
        <v>5278.0901211509617</v>
      </c>
      <c r="H121" s="19">
        <v>4069.8124326032721</v>
      </c>
      <c r="I121" s="19">
        <v>211.50053206618099</v>
      </c>
      <c r="J121" s="19">
        <v>5602.6565739285033</v>
      </c>
      <c r="K121" s="19">
        <v>2654.8725462662533</v>
      </c>
      <c r="L121" s="19">
        <v>2462.4040081591356</v>
      </c>
      <c r="M121" s="19">
        <f>SUM(C121:L121)</f>
        <v>49366.517339037993</v>
      </c>
      <c r="N121" s="19">
        <f>AVERAGE(C121:L121)</f>
        <v>4936.6517339037991</v>
      </c>
      <c r="T121" s="16"/>
      <c r="U121" s="19"/>
    </row>
    <row r="122" spans="2:21" x14ac:dyDescent="0.25">
      <c r="B122" s="16" t="s">
        <v>124</v>
      </c>
      <c r="C122" s="19">
        <v>221.73500056240587</v>
      </c>
      <c r="D122" s="19">
        <v>153.66169914593388</v>
      </c>
      <c r="E122" s="19">
        <v>82.238913106142434</v>
      </c>
      <c r="F122" s="19">
        <v>75.129837854907564</v>
      </c>
      <c r="G122" s="19">
        <v>3.8980113862402277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f>SUM(C122:L122)</f>
        <v>536.66346205562991</v>
      </c>
      <c r="N122" s="19">
        <f>AVERAGE(C122:L122)</f>
        <v>53.666346205562988</v>
      </c>
      <c r="T122" s="16"/>
      <c r="U122" s="19"/>
    </row>
    <row r="123" spans="2:21" x14ac:dyDescent="0.25">
      <c r="B123" s="16" t="s">
        <v>125</v>
      </c>
      <c r="C123" s="19">
        <v>69.37087130969951</v>
      </c>
      <c r="D123" s="19">
        <v>94.908962075468466</v>
      </c>
      <c r="E123" s="19">
        <v>94.102021269101357</v>
      </c>
      <c r="F123" s="19">
        <v>90.368035472760084</v>
      </c>
      <c r="G123" s="19">
        <v>27.617568379190697</v>
      </c>
      <c r="H123" s="19">
        <v>63.267580562996713</v>
      </c>
      <c r="I123" s="19">
        <v>50.321767423646627</v>
      </c>
      <c r="J123" s="19">
        <v>6.6559210631816601</v>
      </c>
      <c r="K123" s="19">
        <v>3.9786927060239101</v>
      </c>
      <c r="L123" s="19">
        <v>212.94334819959553</v>
      </c>
      <c r="M123" s="19">
        <f>SUM(C123:L123)</f>
        <v>713.53476846166461</v>
      </c>
      <c r="N123" s="19">
        <f>AVERAGE(C123:L123)</f>
        <v>71.353476846166458</v>
      </c>
      <c r="T123" s="16"/>
      <c r="U123" s="19"/>
    </row>
    <row r="124" spans="2:21" x14ac:dyDescent="0.25">
      <c r="B124" s="16" t="s">
        <v>126</v>
      </c>
      <c r="C124" s="19">
        <v>21.755557577691345</v>
      </c>
      <c r="D124" s="19">
        <v>33.698237979331715</v>
      </c>
      <c r="E124" s="19">
        <v>75.473015133550717</v>
      </c>
      <c r="F124" s="19">
        <v>87.503615345210562</v>
      </c>
      <c r="G124" s="19">
        <v>92.966601573704253</v>
      </c>
      <c r="H124" s="19">
        <v>135.04266235653165</v>
      </c>
      <c r="I124" s="19">
        <v>170.63729432050687</v>
      </c>
      <c r="J124" s="19">
        <v>90.312037833247317</v>
      </c>
      <c r="K124" s="19">
        <v>170.34727838617709</v>
      </c>
      <c r="L124" s="19">
        <v>185.7089734834467</v>
      </c>
      <c r="M124" s="19">
        <f>SUM(C124:L124)</f>
        <v>1063.4452739893982</v>
      </c>
      <c r="N124" s="19">
        <f>AVERAGE(C124:L124)</f>
        <v>106.34452739893982</v>
      </c>
      <c r="T124" s="16"/>
      <c r="U124" s="19"/>
    </row>
    <row r="125" spans="2:21" x14ac:dyDescent="0.25">
      <c r="B125" s="16" t="s">
        <v>127</v>
      </c>
      <c r="C125" s="19" t="s">
        <v>204</v>
      </c>
      <c r="D125" s="19" t="s">
        <v>204</v>
      </c>
      <c r="E125" s="19" t="s">
        <v>204</v>
      </c>
      <c r="F125" s="19" t="s">
        <v>204</v>
      </c>
      <c r="G125" s="19" t="s">
        <v>204</v>
      </c>
      <c r="H125" s="19" t="s">
        <v>204</v>
      </c>
      <c r="I125" s="19" t="s">
        <v>204</v>
      </c>
      <c r="J125" s="19" t="s">
        <v>204</v>
      </c>
      <c r="K125" s="19" t="s">
        <v>204</v>
      </c>
      <c r="L125" s="19" t="s">
        <v>204</v>
      </c>
      <c r="M125" s="19" t="s">
        <v>204</v>
      </c>
      <c r="N125" s="19" t="s">
        <v>204</v>
      </c>
      <c r="T125" s="16"/>
      <c r="U125" s="19"/>
    </row>
    <row r="126" spans="2:21" x14ac:dyDescent="0.25">
      <c r="B126" s="16" t="s">
        <v>128</v>
      </c>
      <c r="C126" s="19">
        <v>1289.5922188174472</v>
      </c>
      <c r="D126" s="19">
        <v>0</v>
      </c>
      <c r="E126" s="19">
        <v>2541.634426619722</v>
      </c>
      <c r="F126" s="19">
        <v>3386.6609704948455</v>
      </c>
      <c r="G126" s="19">
        <v>9892.6013778451343</v>
      </c>
      <c r="H126" s="19">
        <v>18730.420044497885</v>
      </c>
      <c r="I126" s="19">
        <v>19787.062374640638</v>
      </c>
      <c r="J126" s="19">
        <v>17514.539242218281</v>
      </c>
      <c r="K126" s="19">
        <v>3857.6464328195289</v>
      </c>
      <c r="L126" s="19">
        <v>23731.679399127825</v>
      </c>
      <c r="M126" s="19">
        <f>SUM(C126:L126)</f>
        <v>100731.83648708131</v>
      </c>
      <c r="N126" s="19">
        <f>AVERAGE(C126:L126)</f>
        <v>10073.183648708131</v>
      </c>
      <c r="T126" s="16"/>
      <c r="U126" s="19"/>
    </row>
    <row r="127" spans="2:21" x14ac:dyDescent="0.25">
      <c r="B127" s="16" t="s">
        <v>129</v>
      </c>
      <c r="C127" s="19">
        <v>0</v>
      </c>
      <c r="D127" s="19">
        <v>113.91266730334998</v>
      </c>
      <c r="E127" s="19">
        <v>189.29649880364002</v>
      </c>
      <c r="F127" s="19">
        <v>72.534506375319964</v>
      </c>
      <c r="G127" s="19">
        <v>105.989</v>
      </c>
      <c r="H127" s="19">
        <v>165.16</v>
      </c>
      <c r="I127" s="19">
        <v>0</v>
      </c>
      <c r="J127" s="19">
        <v>0</v>
      </c>
      <c r="K127" s="19">
        <v>880.649</v>
      </c>
      <c r="L127" s="19">
        <v>706.94</v>
      </c>
      <c r="M127" s="19">
        <f>SUM(C127:L127)</f>
        <v>2234.4816724823099</v>
      </c>
      <c r="N127" s="19">
        <f>AVERAGE(C127:L127)</f>
        <v>223.44816724823099</v>
      </c>
      <c r="T127" s="16"/>
      <c r="U127" s="19"/>
    </row>
    <row r="128" spans="2:21" x14ac:dyDescent="0.25">
      <c r="B128" s="16" t="s">
        <v>130</v>
      </c>
      <c r="C128" s="19">
        <v>47.691781658409738</v>
      </c>
      <c r="D128" s="19">
        <v>15.143665993763008</v>
      </c>
      <c r="E128" s="19">
        <v>33.974618393623629</v>
      </c>
      <c r="F128" s="19">
        <v>41.113832430000087</v>
      </c>
      <c r="G128" s="19">
        <v>39.295620253073814</v>
      </c>
      <c r="H128" s="19">
        <v>53.717371425737518</v>
      </c>
      <c r="I128" s="19">
        <v>29.992347401088129</v>
      </c>
      <c r="J128" s="19">
        <v>64.864608373072485</v>
      </c>
      <c r="K128" s="19">
        <v>94.582198220093787</v>
      </c>
      <c r="L128" s="19">
        <v>45.150075883844444</v>
      </c>
      <c r="M128" s="19">
        <f>SUM(C128:L128)</f>
        <v>465.52612003270673</v>
      </c>
      <c r="N128" s="19">
        <f>AVERAGE(C128:L128)</f>
        <v>46.552612003270674</v>
      </c>
      <c r="T128" s="16"/>
      <c r="U128" s="19"/>
    </row>
    <row r="129" spans="2:21" x14ac:dyDescent="0.25">
      <c r="B129" s="16" t="s">
        <v>131</v>
      </c>
      <c r="C129" s="19">
        <v>20.530930337182276</v>
      </c>
      <c r="D129" s="19">
        <v>56.755118459303333</v>
      </c>
      <c r="E129" s="19">
        <v>59.683097515039265</v>
      </c>
      <c r="F129" s="19">
        <v>90.610219486370951</v>
      </c>
      <c r="G129" s="19">
        <v>193.22786644501116</v>
      </c>
      <c r="H129" s="19">
        <v>27.844763110651677</v>
      </c>
      <c r="I129" s="19">
        <v>9.8582266666666598</v>
      </c>
      <c r="J129" s="19">
        <v>12.672940230332994</v>
      </c>
      <c r="K129" s="19">
        <v>0</v>
      </c>
      <c r="L129" s="19">
        <v>0</v>
      </c>
      <c r="M129" s="19">
        <f>SUM(C129:L129)</f>
        <v>471.18316225055833</v>
      </c>
      <c r="N129" s="19">
        <f>AVERAGE(C129:L129)</f>
        <v>47.118316225055835</v>
      </c>
      <c r="T129" s="16"/>
      <c r="U129" s="19"/>
    </row>
    <row r="130" spans="2:21" x14ac:dyDescent="0.25">
      <c r="B130" s="16" t="s">
        <v>132</v>
      </c>
      <c r="C130" s="19">
        <v>169.84257336635193</v>
      </c>
      <c r="D130" s="19">
        <v>153.33960413155893</v>
      </c>
      <c r="E130" s="19">
        <v>298.08395561099655</v>
      </c>
      <c r="F130" s="19">
        <v>373.78975575912892</v>
      </c>
      <c r="G130" s="19">
        <v>195.14889523176711</v>
      </c>
      <c r="H130" s="19">
        <v>139.74511573844413</v>
      </c>
      <c r="I130" s="19">
        <v>232.2729140457036</v>
      </c>
      <c r="J130" s="19">
        <v>183.67237237186728</v>
      </c>
      <c r="K130" s="19">
        <v>117.32175698819907</v>
      </c>
      <c r="L130" s="19">
        <v>52.154195293511805</v>
      </c>
      <c r="M130" s="19">
        <f>SUM(C130:L130)</f>
        <v>1915.3711385375293</v>
      </c>
      <c r="N130" s="19">
        <f>AVERAGE(C130:L130)</f>
        <v>191.53711385375294</v>
      </c>
      <c r="T130" s="16"/>
      <c r="U130" s="19"/>
    </row>
    <row r="131" spans="2:21" x14ac:dyDescent="0.25">
      <c r="B131" s="16" t="s">
        <v>133</v>
      </c>
      <c r="C131" s="19">
        <v>287.88713733393365</v>
      </c>
      <c r="D131" s="19">
        <v>13.868148176369905</v>
      </c>
      <c r="E131" s="19">
        <v>0</v>
      </c>
      <c r="F131" s="19">
        <v>95.813193359386958</v>
      </c>
      <c r="G131" s="19">
        <v>1889.3899726368136</v>
      </c>
      <c r="H131" s="19">
        <v>4005.1106515539268</v>
      </c>
      <c r="I131" s="19">
        <v>3126.6531698538147</v>
      </c>
      <c r="J131" s="19">
        <v>4700.8891860951408</v>
      </c>
      <c r="K131" s="19">
        <v>5153.552535129641</v>
      </c>
      <c r="L131" s="19">
        <v>6825.6419457808061</v>
      </c>
      <c r="M131" s="19">
        <f>SUM(C131:L131)</f>
        <v>26098.805939919832</v>
      </c>
      <c r="N131" s="19">
        <f>AVERAGE(C131:L131)</f>
        <v>2609.880593991983</v>
      </c>
      <c r="T131" s="16"/>
      <c r="U131" s="19"/>
    </row>
    <row r="132" spans="2:21" x14ac:dyDescent="0.25">
      <c r="B132" s="16" t="s">
        <v>134</v>
      </c>
      <c r="C132" s="19">
        <v>105.3284423843883</v>
      </c>
      <c r="D132" s="19">
        <v>74.501043851043292</v>
      </c>
      <c r="E132" s="19">
        <v>120.64135731292708</v>
      </c>
      <c r="F132" s="19">
        <v>116.52881758083522</v>
      </c>
      <c r="G132" s="19">
        <v>32.790476983113827</v>
      </c>
      <c r="H132" s="19">
        <v>7.2388316467115601</v>
      </c>
      <c r="I132" s="19">
        <v>284.61303900646698</v>
      </c>
      <c r="J132" s="19">
        <v>71.574094749107672</v>
      </c>
      <c r="K132" s="19">
        <v>168.07499999999999</v>
      </c>
      <c r="L132" s="19">
        <v>77.133594906105003</v>
      </c>
      <c r="M132" s="19">
        <f>SUM(C132:L132)</f>
        <v>1058.4246984206989</v>
      </c>
      <c r="N132" s="19">
        <f>AVERAGE(C132:L132)</f>
        <v>105.84246984206989</v>
      </c>
      <c r="T132" s="16"/>
      <c r="U132" s="19"/>
    </row>
    <row r="133" spans="2:21" x14ac:dyDescent="0.25">
      <c r="B133" s="16" t="s">
        <v>135</v>
      </c>
      <c r="C133" s="19">
        <v>27.172259527948729</v>
      </c>
      <c r="D133" s="19">
        <v>92.083381360833457</v>
      </c>
      <c r="E133" s="19">
        <v>98.835788005106195</v>
      </c>
      <c r="F133" s="19">
        <v>150.25029018714639</v>
      </c>
      <c r="G133" s="19">
        <v>509.61071407260084</v>
      </c>
      <c r="H133" s="19">
        <v>1141.73565205305</v>
      </c>
      <c r="I133" s="19">
        <v>366.03017281605759</v>
      </c>
      <c r="J133" s="19">
        <v>433.1492929963897</v>
      </c>
      <c r="K133" s="19">
        <v>71.322661703512182</v>
      </c>
      <c r="L133" s="19">
        <v>419.18903896433784</v>
      </c>
      <c r="M133" s="19">
        <f>SUM(C133:L133)</f>
        <v>3309.3792516869826</v>
      </c>
      <c r="N133" s="19">
        <f>AVERAGE(C133:L133)</f>
        <v>330.93792516869826</v>
      </c>
      <c r="T133" s="16"/>
      <c r="U133" s="19"/>
    </row>
    <row r="134" spans="2:21" x14ac:dyDescent="0.25">
      <c r="B134" s="16" t="s">
        <v>136</v>
      </c>
      <c r="C134" s="19">
        <v>160.3955912887001</v>
      </c>
      <c r="D134" s="19">
        <v>0</v>
      </c>
      <c r="E134" s="19">
        <v>13336.778886823628</v>
      </c>
      <c r="F134" s="19">
        <v>444.36193671773168</v>
      </c>
      <c r="G134" s="19">
        <v>1487.8</v>
      </c>
      <c r="H134" s="19">
        <v>838.1304118151362</v>
      </c>
      <c r="I134" s="19">
        <v>1225.78521486881</v>
      </c>
      <c r="J134" s="19">
        <v>746.90116532412901</v>
      </c>
      <c r="K134" s="19">
        <v>154.42088952884814</v>
      </c>
      <c r="L134" s="19">
        <v>5659.6465920904784</v>
      </c>
      <c r="M134" s="19">
        <f>SUM(C134:L134)</f>
        <v>24054.220688457459</v>
      </c>
      <c r="N134" s="19">
        <f>AVERAGE(C134:L134)</f>
        <v>2405.4220688457458</v>
      </c>
      <c r="T134" s="16"/>
      <c r="U134" s="19"/>
    </row>
    <row r="135" spans="2:21" x14ac:dyDescent="0.25">
      <c r="B135" s="16" t="s">
        <v>137</v>
      </c>
      <c r="C135" s="19">
        <v>224.78256390772813</v>
      </c>
      <c r="D135" s="19">
        <v>148.29591965883486</v>
      </c>
      <c r="E135" s="19">
        <v>186.57739650118128</v>
      </c>
      <c r="F135" s="19">
        <v>127.35636067457943</v>
      </c>
      <c r="G135" s="19">
        <v>264.9049</v>
      </c>
      <c r="H135" s="19">
        <v>336.79554000000002</v>
      </c>
      <c r="I135" s="19">
        <v>18.3536</v>
      </c>
      <c r="J135" s="19">
        <v>1438.5289239541171</v>
      </c>
      <c r="K135" s="19">
        <v>0</v>
      </c>
      <c r="L135" s="19">
        <v>0</v>
      </c>
      <c r="M135" s="19">
        <f>SUM(C135:L135)</f>
        <v>2745.5952046964408</v>
      </c>
      <c r="N135" s="19">
        <f>AVERAGE(C135:L135)</f>
        <v>274.5595204696441</v>
      </c>
      <c r="T135" s="16"/>
      <c r="U135" s="19"/>
    </row>
    <row r="136" spans="2:21" x14ac:dyDescent="0.25">
      <c r="B136" s="16" t="s">
        <v>138</v>
      </c>
      <c r="C136" s="19">
        <v>551.07822490895603</v>
      </c>
      <c r="D136" s="19">
        <v>339.820725296962</v>
      </c>
      <c r="E136" s="19">
        <v>95.713354076141997</v>
      </c>
      <c r="F136" s="19">
        <v>704.37419874075999</v>
      </c>
      <c r="G136" s="19">
        <v>0</v>
      </c>
      <c r="H136" s="19">
        <v>0</v>
      </c>
      <c r="I136" s="19">
        <v>389.92167041336501</v>
      </c>
      <c r="J136" s="19">
        <v>314.6693090477886</v>
      </c>
      <c r="K136" s="19">
        <v>1313.4368212684949</v>
      </c>
      <c r="L136" s="19">
        <v>816.5408668054921</v>
      </c>
      <c r="M136" s="19">
        <f>SUM(C136:L136)</f>
        <v>4525.555170557961</v>
      </c>
      <c r="N136" s="19">
        <f>AVERAGE(C136:L136)</f>
        <v>452.55551705579609</v>
      </c>
      <c r="T136" s="16"/>
      <c r="U136" s="19"/>
    </row>
    <row r="137" spans="2:21" x14ac:dyDescent="0.25">
      <c r="B137" s="16" t="s">
        <v>139</v>
      </c>
      <c r="C137" s="19">
        <v>4954.3764260671614</v>
      </c>
      <c r="D137" s="19">
        <v>6080.0805368554338</v>
      </c>
      <c r="E137" s="19">
        <v>7245.5507139822294</v>
      </c>
      <c r="F137" s="19">
        <v>11986.900829532487</v>
      </c>
      <c r="G137" s="19">
        <v>11512.623489340484</v>
      </c>
      <c r="H137" s="19">
        <v>10426.913210551455</v>
      </c>
      <c r="I137" s="19">
        <v>20550.294392067699</v>
      </c>
      <c r="J137" s="19">
        <v>14768.565713623608</v>
      </c>
      <c r="K137" s="19">
        <v>24238.202501023403</v>
      </c>
      <c r="L137" s="19">
        <v>29113.538637950882</v>
      </c>
      <c r="M137" s="19">
        <f>SUM(C137:L137)</f>
        <v>140877.04645099485</v>
      </c>
      <c r="N137" s="19">
        <f>AVERAGE(C137:L137)</f>
        <v>14087.704645099486</v>
      </c>
      <c r="T137" s="16"/>
      <c r="U137" s="19"/>
    </row>
    <row r="138" spans="2:21" x14ac:dyDescent="0.25">
      <c r="B138" s="16" t="s">
        <v>140</v>
      </c>
      <c r="C138" s="19" t="s">
        <v>204</v>
      </c>
      <c r="D138" s="19" t="s">
        <v>204</v>
      </c>
      <c r="E138" s="19" t="s">
        <v>204</v>
      </c>
      <c r="F138" s="19" t="s">
        <v>204</v>
      </c>
      <c r="G138" s="19">
        <v>2.9483054055499998</v>
      </c>
      <c r="H138" s="19">
        <v>8.9481069268701088</v>
      </c>
      <c r="I138" s="19">
        <v>7.2678043820102198</v>
      </c>
      <c r="J138" s="19">
        <v>0.47921856123995799</v>
      </c>
      <c r="K138" s="19">
        <v>5.2692320437700699</v>
      </c>
      <c r="L138" s="19">
        <v>42.155932866149904</v>
      </c>
      <c r="M138" s="19">
        <f>SUM(C138:L138)</f>
        <v>67.068600185590256</v>
      </c>
      <c r="N138" s="19">
        <f>AVERAGE(C138:L138)</f>
        <v>11.178100030931709</v>
      </c>
      <c r="T138" s="16"/>
      <c r="U138" s="19"/>
    </row>
    <row r="139" spans="2:21" x14ac:dyDescent="0.25">
      <c r="B139" s="16" t="s">
        <v>141</v>
      </c>
      <c r="C139" s="19">
        <v>227.58530482348488</v>
      </c>
      <c r="D139" s="19">
        <v>214.35140966612295</v>
      </c>
      <c r="E139" s="19">
        <v>251.13992954924447</v>
      </c>
      <c r="F139" s="19">
        <v>952.37503918552511</v>
      </c>
      <c r="G139" s="19">
        <v>1691.9482155722419</v>
      </c>
      <c r="H139" s="19">
        <v>2883.9159233448922</v>
      </c>
      <c r="I139" s="19">
        <v>4471.2985877602996</v>
      </c>
      <c r="J139" s="19">
        <v>4249.6589022477692</v>
      </c>
      <c r="K139" s="19">
        <v>2384.8360294373688</v>
      </c>
      <c r="L139" s="19">
        <v>1140.3735062619678</v>
      </c>
      <c r="M139" s="19">
        <f>SUM(C139:L139)</f>
        <v>18467.482847848914</v>
      </c>
      <c r="N139" s="19">
        <f>AVERAGE(C139:L139)</f>
        <v>1846.7482847848914</v>
      </c>
      <c r="T139" s="16"/>
      <c r="U139" s="19"/>
    </row>
    <row r="140" spans="2:21" x14ac:dyDescent="0.25">
      <c r="B140" s="16" t="s">
        <v>142</v>
      </c>
      <c r="C140" s="19">
        <v>15.098953919167158</v>
      </c>
      <c r="D140" s="19">
        <v>27.085914518308481</v>
      </c>
      <c r="E140" s="19">
        <v>50.530600619302234</v>
      </c>
      <c r="F140" s="19">
        <v>20.794216580495153</v>
      </c>
      <c r="G140" s="19">
        <v>24.766909308411048</v>
      </c>
      <c r="H140" s="19">
        <v>48.865304629014389</v>
      </c>
      <c r="I140" s="19">
        <v>30.378430019926789</v>
      </c>
      <c r="J140" s="19">
        <v>33.019659891060336</v>
      </c>
      <c r="K140" s="19">
        <v>4.8373996349441066</v>
      </c>
      <c r="L140" s="19">
        <v>3.1246471612760716</v>
      </c>
      <c r="M140" s="19">
        <f>SUM(C140:L140)</f>
        <v>258.50203628190576</v>
      </c>
      <c r="N140" s="19">
        <f>AVERAGE(C140:L140)</f>
        <v>25.850203628190577</v>
      </c>
      <c r="T140" s="16"/>
      <c r="U140" s="19"/>
    </row>
    <row r="141" spans="2:21" x14ac:dyDescent="0.25">
      <c r="B141" s="16" t="s">
        <v>143</v>
      </c>
      <c r="C141" s="19">
        <v>1421.9182708729479</v>
      </c>
      <c r="D141" s="19">
        <v>1576.4496999197022</v>
      </c>
      <c r="E141" s="19">
        <v>2116.8570014981665</v>
      </c>
      <c r="F141" s="19">
        <v>2214.7027952933345</v>
      </c>
      <c r="G141" s="19">
        <v>966.4010819505188</v>
      </c>
      <c r="H141" s="19">
        <v>2446.8144805262359</v>
      </c>
      <c r="I141" s="19">
        <v>888.92796818976967</v>
      </c>
      <c r="J141" s="19">
        <v>2923.3061134361506</v>
      </c>
      <c r="K141" s="19">
        <v>4263.0381594266964</v>
      </c>
      <c r="L141" s="19">
        <v>7643.43317381829</v>
      </c>
      <c r="M141" s="19">
        <f>SUM(C141:L141)</f>
        <v>26461.848744931813</v>
      </c>
      <c r="N141" s="19">
        <f>AVERAGE(C141:L141)</f>
        <v>2646.1848744931813</v>
      </c>
      <c r="T141" s="16"/>
      <c r="U141" s="19"/>
    </row>
    <row r="142" spans="2:21" x14ac:dyDescent="0.25">
      <c r="B142" s="16" t="s">
        <v>144</v>
      </c>
      <c r="C142" s="19">
        <v>34.372598512346997</v>
      </c>
      <c r="D142" s="19">
        <v>47.335445271464103</v>
      </c>
      <c r="E142" s="19">
        <v>127.75159414572001</v>
      </c>
      <c r="F142" s="19">
        <v>28.261278572595</v>
      </c>
      <c r="G142" s="19">
        <v>37.189384121259899</v>
      </c>
      <c r="H142" s="19">
        <v>36.913951991051199</v>
      </c>
      <c r="I142" s="19">
        <v>0</v>
      </c>
      <c r="J142" s="19">
        <v>0</v>
      </c>
      <c r="K142" s="19">
        <v>0</v>
      </c>
      <c r="L142" s="19">
        <v>0</v>
      </c>
      <c r="M142" s="19">
        <f>SUM(C142:L142)</f>
        <v>311.82425261443717</v>
      </c>
      <c r="N142" s="19">
        <f>AVERAGE(C142:L142)</f>
        <v>31.182425261443719</v>
      </c>
      <c r="T142" s="16"/>
      <c r="U142" s="19"/>
    </row>
    <row r="143" spans="2:21" x14ac:dyDescent="0.25">
      <c r="B143" s="16" t="s">
        <v>145</v>
      </c>
      <c r="C143" s="19">
        <v>2506.9841431078639</v>
      </c>
      <c r="D143" s="19">
        <v>1997.863268196772</v>
      </c>
      <c r="E143" s="19">
        <v>0</v>
      </c>
      <c r="F143" s="19">
        <v>1850.8893288338004</v>
      </c>
      <c r="G143" s="19">
        <v>1586.062028727727</v>
      </c>
      <c r="H143" s="19">
        <v>3502.3693220748974</v>
      </c>
      <c r="I143" s="19">
        <v>3342.6115328520536</v>
      </c>
      <c r="J143" s="19">
        <v>8179.5561069945252</v>
      </c>
      <c r="K143" s="19">
        <v>4107.7430398584111</v>
      </c>
      <c r="L143" s="19">
        <v>10202.96428413206</v>
      </c>
      <c r="M143" s="19">
        <f>SUM(C143:L143)</f>
        <v>37277.043054778114</v>
      </c>
      <c r="N143" s="19">
        <f>AVERAGE(C143:L143)</f>
        <v>3727.7043054778114</v>
      </c>
      <c r="T143" s="16"/>
      <c r="U143" s="19"/>
    </row>
    <row r="144" spans="2:21" x14ac:dyDescent="0.25">
      <c r="B144" s="16" t="s">
        <v>146</v>
      </c>
      <c r="C144" s="19">
        <v>688.34629844059532</v>
      </c>
      <c r="D144" s="19">
        <v>601.94728163795526</v>
      </c>
      <c r="E144" s="19" t="s">
        <v>204</v>
      </c>
      <c r="F144" s="19" t="s">
        <v>204</v>
      </c>
      <c r="G144" s="19" t="s">
        <v>204</v>
      </c>
      <c r="H144" s="19" t="s">
        <v>204</v>
      </c>
      <c r="I144" s="19" t="s">
        <v>204</v>
      </c>
      <c r="J144" s="19" t="s">
        <v>204</v>
      </c>
      <c r="K144" s="19" t="s">
        <v>204</v>
      </c>
      <c r="L144" s="19">
        <v>0</v>
      </c>
      <c r="M144" s="19">
        <f>SUM(C144:L144)</f>
        <v>1290.2935800785506</v>
      </c>
      <c r="N144" s="19">
        <f>AVERAGE(C144:L144)</f>
        <v>430.09786002618353</v>
      </c>
      <c r="T144" s="16"/>
      <c r="U144" s="19"/>
    </row>
    <row r="145" spans="2:21" x14ac:dyDescent="0.25">
      <c r="B145" s="16" t="s">
        <v>147</v>
      </c>
      <c r="C145" s="19">
        <v>143.32520320636189</v>
      </c>
      <c r="D145" s="19">
        <v>323.70459328344845</v>
      </c>
      <c r="E145" s="19">
        <v>525.43477431928181</v>
      </c>
      <c r="F145" s="19">
        <v>823.339867892965</v>
      </c>
      <c r="G145" s="19">
        <v>483.51661149124152</v>
      </c>
      <c r="H145" s="19">
        <v>725.64572615410157</v>
      </c>
      <c r="I145" s="19">
        <v>1182.2928514757391</v>
      </c>
      <c r="J145" s="19">
        <v>1598.5579676651098</v>
      </c>
      <c r="K145" s="19">
        <v>1279.8626792068849</v>
      </c>
      <c r="L145" s="19">
        <v>307.27861921463818</v>
      </c>
      <c r="M145" s="19">
        <f>SUM(C145:L145)</f>
        <v>7392.9588939097721</v>
      </c>
      <c r="N145" s="19">
        <f>AVERAGE(C145:L145)</f>
        <v>739.29588939097721</v>
      </c>
      <c r="T145" s="16"/>
      <c r="U145" s="19"/>
    </row>
    <row r="146" spans="2:21" x14ac:dyDescent="0.25">
      <c r="B146" s="16" t="s">
        <v>148</v>
      </c>
      <c r="C146" s="19">
        <v>889.48774923622989</v>
      </c>
      <c r="D146" s="19">
        <v>834.43543006059008</v>
      </c>
      <c r="E146" s="19">
        <v>0</v>
      </c>
      <c r="F146" s="19">
        <v>0</v>
      </c>
      <c r="G146" s="19">
        <v>0</v>
      </c>
      <c r="H146" s="19">
        <v>458</v>
      </c>
      <c r="I146" s="19">
        <v>136.65031522055617</v>
      </c>
      <c r="J146" s="19">
        <v>740.68634322037576</v>
      </c>
      <c r="K146" s="19">
        <v>1007.6957807588115</v>
      </c>
      <c r="L146" s="19">
        <v>2149.3725444658339</v>
      </c>
      <c r="M146" s="19">
        <f>SUM(C146:L146)</f>
        <v>6216.3281629623971</v>
      </c>
      <c r="N146" s="19">
        <f>AVERAGE(C146:L146)</f>
        <v>621.63281629623975</v>
      </c>
      <c r="T146" s="16"/>
      <c r="U146" s="19"/>
    </row>
    <row r="147" spans="2:21" x14ac:dyDescent="0.25">
      <c r="B147" s="16" t="s">
        <v>149</v>
      </c>
      <c r="C147" s="19">
        <v>0</v>
      </c>
      <c r="D147" s="19">
        <v>800</v>
      </c>
      <c r="E147" s="19">
        <v>1000</v>
      </c>
      <c r="F147" s="19">
        <v>5500</v>
      </c>
      <c r="G147" s="19">
        <v>11800</v>
      </c>
      <c r="H147" s="19">
        <v>0</v>
      </c>
      <c r="I147" s="19">
        <v>51700</v>
      </c>
      <c r="J147" s="19">
        <v>24544.255680906354</v>
      </c>
      <c r="K147" s="19">
        <v>7600</v>
      </c>
      <c r="L147" s="19">
        <v>11700</v>
      </c>
      <c r="M147" s="19">
        <f>SUM(C147:L147)</f>
        <v>114644.25568090635</v>
      </c>
      <c r="N147" s="19">
        <f>AVERAGE(C147:L147)</f>
        <v>11464.425568090635</v>
      </c>
      <c r="T147" s="16"/>
      <c r="U147" s="19"/>
    </row>
    <row r="148" spans="2:21" x14ac:dyDescent="0.25">
      <c r="B148" s="16" t="s">
        <v>150</v>
      </c>
      <c r="C148" s="19">
        <v>2668.845731566621</v>
      </c>
      <c r="D148" s="19">
        <v>350.8373975644667</v>
      </c>
      <c r="E148" s="19">
        <v>346.50825150721994</v>
      </c>
      <c r="F148" s="19">
        <v>455.53766136091627</v>
      </c>
      <c r="G148" s="19">
        <v>284.43568349148859</v>
      </c>
      <c r="H148" s="19">
        <v>789.96305388234487</v>
      </c>
      <c r="I148" s="19">
        <v>170.77230934981844</v>
      </c>
      <c r="J148" s="19">
        <v>488.82888471469107</v>
      </c>
      <c r="K148" s="19">
        <v>1677.2882534318242</v>
      </c>
      <c r="L148" s="19">
        <v>928.6238304359423</v>
      </c>
      <c r="M148" s="19">
        <f>SUM(C148:L148)</f>
        <v>8161.6410573053336</v>
      </c>
      <c r="N148" s="19">
        <f>AVERAGE(C148:L148)</f>
        <v>816.16410573053338</v>
      </c>
      <c r="T148" s="16"/>
      <c r="U148" s="19"/>
    </row>
    <row r="149" spans="2:21" x14ac:dyDescent="0.25">
      <c r="B149" s="16" t="s">
        <v>151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f>SUM(C149:L149)</f>
        <v>0</v>
      </c>
      <c r="N149" s="19">
        <f>AVERAGE(C149:L149)</f>
        <v>0</v>
      </c>
      <c r="T149" s="16"/>
      <c r="U149" s="19"/>
    </row>
    <row r="150" spans="2:21" x14ac:dyDescent="0.25">
      <c r="B150" s="16" t="s">
        <v>152</v>
      </c>
      <c r="C150" s="19">
        <v>56.495514865110096</v>
      </c>
      <c r="D150" s="19">
        <v>66.327735293042537</v>
      </c>
      <c r="E150" s="19">
        <v>177.85852978310587</v>
      </c>
      <c r="F150" s="19">
        <v>168.4000699812178</v>
      </c>
      <c r="G150" s="19">
        <v>170.13863864174087</v>
      </c>
      <c r="H150" s="19">
        <v>286.07122709139679</v>
      </c>
      <c r="I150" s="19">
        <v>442.19226236565646</v>
      </c>
      <c r="J150" s="19">
        <v>130.53602921518376</v>
      </c>
      <c r="K150" s="19">
        <v>161.26819627768063</v>
      </c>
      <c r="L150" s="19">
        <v>157.17106023016279</v>
      </c>
      <c r="M150" s="19">
        <f>SUM(C150:L150)</f>
        <v>1816.4592637442975</v>
      </c>
      <c r="N150" s="19">
        <f>AVERAGE(C150:L150)</f>
        <v>181.64592637442973</v>
      </c>
      <c r="T150" s="16"/>
      <c r="U150" s="19"/>
    </row>
    <row r="151" spans="2:21" x14ac:dyDescent="0.25">
      <c r="B151" s="16" t="s">
        <v>153</v>
      </c>
      <c r="C151" s="19">
        <v>3336.2826969318494</v>
      </c>
      <c r="D151" s="19">
        <v>795.00833131161119</v>
      </c>
      <c r="E151" s="19">
        <v>4518.4036941306058</v>
      </c>
      <c r="F151" s="19">
        <v>13723.578196208744</v>
      </c>
      <c r="G151" s="19">
        <v>2211</v>
      </c>
      <c r="H151" s="19">
        <v>809</v>
      </c>
      <c r="I151" s="19">
        <v>932</v>
      </c>
      <c r="J151" s="19">
        <v>4140.5368139135171</v>
      </c>
      <c r="K151" s="19">
        <v>3999.5250801532093</v>
      </c>
      <c r="L151" s="19">
        <v>4503.4738335746151</v>
      </c>
      <c r="M151" s="19">
        <f>SUM(C151:L151)</f>
        <v>38968.808646224155</v>
      </c>
      <c r="N151" s="19">
        <f>AVERAGE(C151:L151)</f>
        <v>3896.8808646224156</v>
      </c>
      <c r="T151" s="16"/>
      <c r="U151" s="19"/>
    </row>
    <row r="152" spans="2:21" x14ac:dyDescent="0.25">
      <c r="B152" s="16" t="s">
        <v>154</v>
      </c>
      <c r="C152" s="19">
        <v>1037.6848032897401</v>
      </c>
      <c r="D152" s="19">
        <v>0</v>
      </c>
      <c r="E152" s="19">
        <v>914.55838873399</v>
      </c>
      <c r="F152" s="19">
        <v>396.65576155928255</v>
      </c>
      <c r="G152" s="19">
        <v>0</v>
      </c>
      <c r="H152" s="19">
        <v>577.9</v>
      </c>
      <c r="I152" s="19">
        <v>1045</v>
      </c>
      <c r="J152" s="19">
        <v>9022</v>
      </c>
      <c r="K152" s="19">
        <v>3690</v>
      </c>
      <c r="L152" s="19">
        <v>5477</v>
      </c>
      <c r="M152" s="19">
        <f>SUM(C152:L152)</f>
        <v>22160.798953583013</v>
      </c>
      <c r="N152" s="19">
        <f>AVERAGE(C152:L152)</f>
        <v>2216.0798953583012</v>
      </c>
      <c r="T152" s="16"/>
      <c r="U152" s="19"/>
    </row>
    <row r="153" spans="2:21" x14ac:dyDescent="0.25">
      <c r="B153" s="16" t="s">
        <v>155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458.71938004729196</v>
      </c>
      <c r="I153" s="19">
        <v>1899.729324221538</v>
      </c>
      <c r="J153" s="19">
        <v>0</v>
      </c>
      <c r="K153" s="19">
        <v>0</v>
      </c>
      <c r="L153" s="19">
        <v>29.627836094723534</v>
      </c>
      <c r="M153" s="19">
        <f>SUM(C153:L153)</f>
        <v>2388.0765403635537</v>
      </c>
      <c r="N153" s="19">
        <f>AVERAGE(C153:L153)</f>
        <v>238.80765403635536</v>
      </c>
      <c r="T153" s="16"/>
      <c r="U153" s="19"/>
    </row>
    <row r="154" spans="2:21" x14ac:dyDescent="0.25">
      <c r="B154" s="16" t="s">
        <v>156</v>
      </c>
      <c r="C154" s="19">
        <v>520.23584177127759</v>
      </c>
      <c r="D154" s="19">
        <v>1004.9051858626777</v>
      </c>
      <c r="E154" s="19">
        <v>1836.7479695846764</v>
      </c>
      <c r="F154" s="19">
        <v>2074.1647083445014</v>
      </c>
      <c r="G154" s="19">
        <v>2474.1525973311141</v>
      </c>
      <c r="H154" s="19">
        <v>3110.2577330290032</v>
      </c>
      <c r="I154" s="19">
        <v>2534.5103535148482</v>
      </c>
      <c r="J154" s="19">
        <v>1875.4736489644183</v>
      </c>
      <c r="K154" s="19">
        <v>2611.0319581792778</v>
      </c>
      <c r="L154" s="19">
        <v>1302.0815411023877</v>
      </c>
      <c r="M154" s="19">
        <f>SUM(C154:L154)</f>
        <v>19343.561537684182</v>
      </c>
      <c r="N154" s="19">
        <f>AVERAGE(C154:L154)</f>
        <v>1934.3561537684182</v>
      </c>
    </row>
    <row r="155" spans="2:21" x14ac:dyDescent="0.25">
      <c r="B155" s="34" t="s">
        <v>157</v>
      </c>
      <c r="C155" s="20">
        <v>662.33290635983326</v>
      </c>
      <c r="D155" s="20">
        <v>0</v>
      </c>
      <c r="E155" s="20">
        <v>305.67155684400109</v>
      </c>
      <c r="F155" s="20">
        <v>357.08377314837821</v>
      </c>
      <c r="G155" s="20">
        <v>1790.2293924608514</v>
      </c>
      <c r="H155" s="20">
        <v>96.956325668558293</v>
      </c>
      <c r="I155" s="20">
        <v>4.0685133455630034</v>
      </c>
      <c r="J155" s="20">
        <v>106.28829705436601</v>
      </c>
      <c r="K155" s="20">
        <v>24.527681054294135</v>
      </c>
      <c r="L155" s="20">
        <v>0</v>
      </c>
      <c r="M155" s="19">
        <v>3347.1584459358455</v>
      </c>
      <c r="N155" s="19">
        <v>334.71584459358456</v>
      </c>
    </row>
    <row r="156" spans="2:21" x14ac:dyDescent="0.25">
      <c r="B156" s="27" t="s">
        <v>207</v>
      </c>
      <c r="C156" s="29">
        <f>SUM(C5:C155)</f>
        <v>270251.55481980433</v>
      </c>
      <c r="D156" s="29">
        <f t="shared" ref="D156:L156" si="0">SUM(D5:D155)</f>
        <v>301511.99774443451</v>
      </c>
      <c r="E156" s="29">
        <f t="shared" si="0"/>
        <v>384528.46804753895</v>
      </c>
      <c r="F156" s="29">
        <f t="shared" si="0"/>
        <v>498920.96782329946</v>
      </c>
      <c r="G156" s="29">
        <f t="shared" si="0"/>
        <v>511355.09362621314</v>
      </c>
      <c r="H156" s="29">
        <f t="shared" si="0"/>
        <v>594036.05389266007</v>
      </c>
      <c r="I156" s="29">
        <f t="shared" si="0"/>
        <v>789530.12139587349</v>
      </c>
      <c r="J156" s="29">
        <f t="shared" si="0"/>
        <v>770297.91684709024</v>
      </c>
      <c r="K156" s="29">
        <f t="shared" si="0"/>
        <v>832438.44190318172</v>
      </c>
      <c r="L156" s="29">
        <f t="shared" si="0"/>
        <v>946677.32089621807</v>
      </c>
      <c r="M156" s="29">
        <f>SUM(C156:L156)</f>
        <v>5899547.9369963147</v>
      </c>
      <c r="N156" s="29">
        <f>AVERAGE(C156:L156)</f>
        <v>589954.79369963147</v>
      </c>
    </row>
  </sheetData>
  <sortState ref="B5:N155">
    <sortCondition ref="B5:B155"/>
  </sortState>
  <conditionalFormatting sqref="B5:N155 C156:N156">
    <cfRule type="expression" dxfId="19" priority="3">
      <formula>MOD(ROW(),2)=1</formula>
    </cfRule>
  </conditionalFormatting>
  <conditionalFormatting sqref="U10:U153">
    <cfRule type="expression" dxfId="18" priority="2">
      <formula>MOD(ROW(),2)=1</formula>
    </cfRule>
  </conditionalFormatting>
  <conditionalFormatting sqref="T10:T153">
    <cfRule type="expression" dxfId="17" priority="1">
      <formula>MOD(ROW(),2)=1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0"/>
  <sheetViews>
    <sheetView topLeftCell="A121" zoomScale="85" zoomScaleNormal="85" workbookViewId="0">
      <selection activeCell="N148" sqref="N148"/>
    </sheetView>
  </sheetViews>
  <sheetFormatPr defaultRowHeight="15" x14ac:dyDescent="0.25"/>
  <cols>
    <col min="2" max="2" width="29" bestFit="1" customWidth="1"/>
    <col min="13" max="13" width="12" bestFit="1" customWidth="1"/>
    <col min="14" max="14" width="10.7109375" customWidth="1"/>
  </cols>
  <sheetData>
    <row r="1" spans="2:14" x14ac:dyDescent="0.25">
      <c r="B1" s="18" t="s">
        <v>210</v>
      </c>
    </row>
    <row r="2" spans="2:14" x14ac:dyDescent="0.25">
      <c r="B2" s="18" t="s">
        <v>206</v>
      </c>
    </row>
    <row r="4" spans="2:14" x14ac:dyDescent="0.25">
      <c r="B4" s="26" t="s">
        <v>205</v>
      </c>
      <c r="C4" s="26">
        <v>2002</v>
      </c>
      <c r="D4" s="26">
        <v>2003</v>
      </c>
      <c r="E4" s="26">
        <v>2004</v>
      </c>
      <c r="F4" s="26">
        <v>2005</v>
      </c>
      <c r="G4" s="26">
        <v>2006</v>
      </c>
      <c r="H4" s="26">
        <v>2007</v>
      </c>
      <c r="I4" s="26">
        <v>2008</v>
      </c>
      <c r="J4" s="26">
        <v>2009</v>
      </c>
      <c r="K4" s="26">
        <v>2010</v>
      </c>
      <c r="L4" s="26">
        <v>2011</v>
      </c>
      <c r="M4" s="26" t="s">
        <v>199</v>
      </c>
      <c r="N4" s="26" t="s">
        <v>200</v>
      </c>
    </row>
    <row r="5" spans="2:14" x14ac:dyDescent="0.25">
      <c r="B5" s="16" t="s">
        <v>3</v>
      </c>
      <c r="C5" s="19" t="s">
        <v>204</v>
      </c>
      <c r="D5" s="19" t="s">
        <v>204</v>
      </c>
      <c r="E5" s="19" t="s">
        <v>204</v>
      </c>
      <c r="F5" s="19" t="s">
        <v>204</v>
      </c>
      <c r="G5" s="19" t="s">
        <v>204</v>
      </c>
      <c r="H5" s="19" t="s">
        <v>204</v>
      </c>
      <c r="I5" s="19">
        <v>0</v>
      </c>
      <c r="J5" s="19">
        <v>0</v>
      </c>
      <c r="K5" s="19">
        <v>0</v>
      </c>
      <c r="L5" s="19" t="s">
        <v>204</v>
      </c>
      <c r="M5" s="19">
        <v>0</v>
      </c>
      <c r="N5" s="19">
        <v>0</v>
      </c>
    </row>
    <row r="6" spans="2:14" x14ac:dyDescent="0.25">
      <c r="B6" s="16" t="s">
        <v>5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</row>
    <row r="7" spans="2:14" x14ac:dyDescent="0.25">
      <c r="B7" s="16" t="s">
        <v>7</v>
      </c>
      <c r="C7" s="19" t="s">
        <v>204</v>
      </c>
      <c r="D7" s="19" t="s">
        <v>204</v>
      </c>
      <c r="E7" s="19" t="s">
        <v>204</v>
      </c>
      <c r="F7" s="19">
        <v>189.15497049870299</v>
      </c>
      <c r="G7" s="19">
        <v>1962.0000000001401</v>
      </c>
      <c r="H7" s="19">
        <v>500</v>
      </c>
      <c r="I7" s="19">
        <v>3358</v>
      </c>
      <c r="J7" s="19">
        <v>2673.0000000001601</v>
      </c>
      <c r="K7" s="19">
        <v>1265.0000000001401</v>
      </c>
      <c r="L7" s="19">
        <v>2184.05743517372</v>
      </c>
      <c r="M7" s="19">
        <v>12131.212405672863</v>
      </c>
      <c r="N7" s="19">
        <v>1733.0303436675517</v>
      </c>
    </row>
    <row r="8" spans="2:14" x14ac:dyDescent="0.25">
      <c r="B8" s="16" t="s">
        <v>9</v>
      </c>
      <c r="C8" s="19">
        <v>67.572515086410007</v>
      </c>
      <c r="D8" s="19">
        <v>821.88803817092003</v>
      </c>
      <c r="E8" s="19">
        <v>0</v>
      </c>
      <c r="F8" s="19">
        <v>574.18332454655001</v>
      </c>
      <c r="G8" s="19">
        <v>0</v>
      </c>
      <c r="H8" s="19">
        <v>1640.99702942668</v>
      </c>
      <c r="I8" s="19">
        <v>1235.92045772386</v>
      </c>
      <c r="J8" s="19">
        <v>0</v>
      </c>
      <c r="K8" s="19">
        <v>0</v>
      </c>
      <c r="L8" s="19">
        <v>17.469749401920097</v>
      </c>
      <c r="M8" s="19">
        <v>4358.0311143563404</v>
      </c>
      <c r="N8" s="19">
        <v>435.80311143563404</v>
      </c>
    </row>
    <row r="9" spans="2:14" x14ac:dyDescent="0.25">
      <c r="B9" s="16" t="s">
        <v>11</v>
      </c>
      <c r="C9" s="19">
        <v>40.263735132679997</v>
      </c>
      <c r="D9" s="19">
        <v>4.9979186484246005</v>
      </c>
      <c r="E9" s="19">
        <v>19.235772937628898</v>
      </c>
      <c r="F9" s="19">
        <v>11.066225692567</v>
      </c>
      <c r="G9" s="19">
        <v>10.6910351851852</v>
      </c>
      <c r="H9" s="19">
        <v>7.7076955555555502</v>
      </c>
      <c r="I9" s="19">
        <v>3.9632062962962999</v>
      </c>
      <c r="J9" s="19">
        <v>6.95826037037037</v>
      </c>
      <c r="K9" s="19">
        <v>0</v>
      </c>
      <c r="L9" s="19">
        <v>11.457867265500401</v>
      </c>
      <c r="M9" s="19">
        <v>116.34171708420831</v>
      </c>
      <c r="N9" s="19">
        <v>11.634171708420832</v>
      </c>
    </row>
    <row r="10" spans="2:14" x14ac:dyDescent="0.25">
      <c r="B10" s="16" t="s">
        <v>12</v>
      </c>
      <c r="C10" s="19">
        <v>1889.9474695849299</v>
      </c>
      <c r="D10" s="19">
        <v>1427.70581384345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606.16633259923003</v>
      </c>
      <c r="L10" s="19">
        <v>3602.7593324129803</v>
      </c>
      <c r="M10" s="19">
        <v>7526.5789484405905</v>
      </c>
      <c r="N10" s="19">
        <v>752.657894844059</v>
      </c>
    </row>
    <row r="11" spans="2:14" x14ac:dyDescent="0.25">
      <c r="B11" s="16" t="s">
        <v>13</v>
      </c>
      <c r="C11" s="19">
        <v>4.38631940251401</v>
      </c>
      <c r="D11" s="19">
        <v>1.5618742536837802</v>
      </c>
      <c r="E11" s="19">
        <v>5.5260979729643003</v>
      </c>
      <c r="F11" s="19">
        <v>0</v>
      </c>
      <c r="G11" s="19">
        <v>15.758203154371001</v>
      </c>
      <c r="H11" s="19">
        <v>1.85869784869099</v>
      </c>
      <c r="I11" s="19">
        <v>0</v>
      </c>
      <c r="J11" s="19">
        <v>0</v>
      </c>
      <c r="K11" s="19">
        <v>0</v>
      </c>
      <c r="L11" s="19">
        <v>0</v>
      </c>
      <c r="M11" s="19">
        <v>29.091192632224082</v>
      </c>
      <c r="N11" s="19">
        <v>2.9091192632224083</v>
      </c>
    </row>
    <row r="12" spans="2:14" x14ac:dyDescent="0.25">
      <c r="B12" s="16" t="s">
        <v>14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7.41055549927313</v>
      </c>
      <c r="J12" s="19">
        <v>9.4538379377672097</v>
      </c>
      <c r="K12" s="19">
        <v>0</v>
      </c>
      <c r="L12" s="19">
        <v>3.4534000205502902</v>
      </c>
      <c r="M12" s="19">
        <v>20.317793457590632</v>
      </c>
      <c r="N12" s="19">
        <v>2.0317793457590634</v>
      </c>
    </row>
    <row r="13" spans="2:14" x14ac:dyDescent="0.25">
      <c r="B13" s="16" t="s">
        <v>15</v>
      </c>
      <c r="C13" s="19">
        <v>86.657330972710128</v>
      </c>
      <c r="D13" s="19">
        <v>111.83302888883</v>
      </c>
      <c r="E13" s="19">
        <v>49.871769224493029</v>
      </c>
      <c r="F13" s="19">
        <v>125.71253549771988</v>
      </c>
      <c r="G13" s="19">
        <v>256.10000000000002</v>
      </c>
      <c r="H13" s="19">
        <v>360.93</v>
      </c>
      <c r="I13" s="19">
        <v>844.96299999999997</v>
      </c>
      <c r="J13" s="19">
        <v>1461.183</v>
      </c>
      <c r="K13" s="19">
        <v>989.56899999999996</v>
      </c>
      <c r="L13" s="19">
        <v>0</v>
      </c>
      <c r="M13" s="19">
        <v>4286.8196645837525</v>
      </c>
      <c r="N13" s="19">
        <v>428.68196645837526</v>
      </c>
    </row>
    <row r="14" spans="2:14" x14ac:dyDescent="0.25">
      <c r="B14" s="16" t="s">
        <v>16</v>
      </c>
      <c r="C14" s="19">
        <v>0</v>
      </c>
      <c r="D14" s="19">
        <v>0</v>
      </c>
      <c r="E14" s="19">
        <v>0</v>
      </c>
      <c r="F14" s="19">
        <v>149.20802491087591</v>
      </c>
      <c r="G14" s="19">
        <v>0</v>
      </c>
      <c r="H14" s="19">
        <v>0</v>
      </c>
      <c r="I14" s="19">
        <v>0</v>
      </c>
      <c r="J14" s="19">
        <v>52.603000000000002</v>
      </c>
      <c r="K14" s="19">
        <v>282.774</v>
      </c>
      <c r="L14" s="19">
        <v>0</v>
      </c>
      <c r="M14" s="19">
        <v>484.58502491087592</v>
      </c>
      <c r="N14" s="19">
        <v>48.458502491087593</v>
      </c>
    </row>
    <row r="15" spans="2:14" x14ac:dyDescent="0.25">
      <c r="B15" s="16" t="s">
        <v>17</v>
      </c>
      <c r="C15" s="19">
        <v>0</v>
      </c>
      <c r="D15" s="19">
        <v>699.83029812061</v>
      </c>
      <c r="E15" s="19">
        <v>0</v>
      </c>
      <c r="F15" s="19">
        <v>0</v>
      </c>
      <c r="G15" s="19">
        <v>0</v>
      </c>
      <c r="H15" s="19">
        <v>0</v>
      </c>
      <c r="I15" s="19">
        <v>30.229379231936399</v>
      </c>
      <c r="J15" s="19">
        <v>65.650511550383001</v>
      </c>
      <c r="K15" s="19">
        <v>0</v>
      </c>
      <c r="L15" s="19">
        <v>0</v>
      </c>
      <c r="M15" s="19">
        <v>795.71018890292942</v>
      </c>
      <c r="N15" s="19">
        <v>79.571018890292947</v>
      </c>
    </row>
    <row r="16" spans="2:14" x14ac:dyDescent="0.25">
      <c r="B16" s="16" t="s">
        <v>18</v>
      </c>
      <c r="C16" s="19">
        <v>349.30852695528102</v>
      </c>
      <c r="D16" s="19">
        <v>0</v>
      </c>
      <c r="E16" s="19">
        <v>25.028443693396</v>
      </c>
      <c r="F16" s="19">
        <v>643.94790025190605</v>
      </c>
      <c r="G16" s="19">
        <v>623.497190239676</v>
      </c>
      <c r="H16" s="19">
        <v>904.61375614110898</v>
      </c>
      <c r="I16" s="19">
        <v>178.96665775204701</v>
      </c>
      <c r="J16" s="19">
        <v>1033.9775589113099</v>
      </c>
      <c r="K16" s="19">
        <v>53.758528423820401</v>
      </c>
      <c r="L16" s="19">
        <v>1168.1686959117001</v>
      </c>
      <c r="M16" s="19">
        <v>4981.2672582802461</v>
      </c>
      <c r="N16" s="19">
        <v>498.12672582802463</v>
      </c>
    </row>
    <row r="17" spans="2:14" x14ac:dyDescent="0.25">
      <c r="B17" s="16" t="s">
        <v>19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6.6351267844999997</v>
      </c>
      <c r="J17" s="19">
        <v>0</v>
      </c>
      <c r="K17" s="19">
        <v>64.657461708344997</v>
      </c>
      <c r="L17" s="19" t="s">
        <v>204</v>
      </c>
      <c r="M17" s="19">
        <v>71.292588492844999</v>
      </c>
      <c r="N17" s="19">
        <v>7.9213987214272219</v>
      </c>
    </row>
    <row r="18" spans="2:14" x14ac:dyDescent="0.25">
      <c r="B18" s="16" t="s">
        <v>20</v>
      </c>
      <c r="C18" s="19">
        <v>288.76587493281005</v>
      </c>
      <c r="D18" s="19">
        <v>13.15343063161999</v>
      </c>
      <c r="E18" s="19">
        <v>0</v>
      </c>
      <c r="F18" s="19">
        <v>0</v>
      </c>
      <c r="G18" s="19">
        <v>286.49999999999795</v>
      </c>
      <c r="H18" s="19">
        <v>0</v>
      </c>
      <c r="I18" s="19">
        <v>194.20000000000201</v>
      </c>
      <c r="J18" s="19">
        <v>0</v>
      </c>
      <c r="K18" s="19">
        <v>0</v>
      </c>
      <c r="L18" s="19">
        <v>0</v>
      </c>
      <c r="M18" s="19">
        <v>782.61930556442996</v>
      </c>
      <c r="N18" s="19">
        <v>78.261930556442991</v>
      </c>
    </row>
    <row r="19" spans="2:14" x14ac:dyDescent="0.25">
      <c r="B19" s="16" t="s">
        <v>21</v>
      </c>
      <c r="C19" s="19">
        <v>8.5652288956034486</v>
      </c>
      <c r="D19" s="19">
        <v>35.024857592013177</v>
      </c>
      <c r="E19" s="19">
        <v>3.7393249873137178</v>
      </c>
      <c r="F19" s="19">
        <v>7.5520576147144434</v>
      </c>
      <c r="G19" s="19">
        <v>8.0415397130431892</v>
      </c>
      <c r="H19" s="19">
        <v>38.831346500106399</v>
      </c>
      <c r="I19" s="19">
        <v>11.7595928574883</v>
      </c>
      <c r="J19" s="19">
        <v>5.4471871461553496</v>
      </c>
      <c r="K19" s="19">
        <v>0</v>
      </c>
      <c r="L19" s="19">
        <v>6.6796443080487995</v>
      </c>
      <c r="M19" s="19">
        <v>125.64077961448682</v>
      </c>
      <c r="N19" s="19">
        <v>12.564077961448682</v>
      </c>
    </row>
    <row r="20" spans="2:14" x14ac:dyDescent="0.25">
      <c r="B20" s="16" t="s">
        <v>22</v>
      </c>
      <c r="C20" s="19">
        <v>0</v>
      </c>
      <c r="D20" s="19">
        <v>0</v>
      </c>
      <c r="E20" s="19">
        <v>10.148121250000299</v>
      </c>
      <c r="F20" s="19">
        <v>0</v>
      </c>
      <c r="G20" s="19">
        <v>0</v>
      </c>
      <c r="H20" s="19">
        <v>0</v>
      </c>
      <c r="I20" s="19">
        <v>0</v>
      </c>
      <c r="J20" s="19">
        <v>5.7710273537240804</v>
      </c>
      <c r="K20" s="19">
        <v>0</v>
      </c>
      <c r="L20" s="19" t="s">
        <v>204</v>
      </c>
      <c r="M20" s="19">
        <v>15.919148603724381</v>
      </c>
      <c r="N20" s="19">
        <v>1.7687942893027089</v>
      </c>
    </row>
    <row r="21" spans="2:14" x14ac:dyDescent="0.25">
      <c r="B21" s="16" t="s">
        <v>23</v>
      </c>
      <c r="C21" s="19" t="s">
        <v>204</v>
      </c>
      <c r="D21" s="19" t="s">
        <v>204</v>
      </c>
      <c r="E21" s="19" t="s">
        <v>204</v>
      </c>
      <c r="F21" s="19" t="s">
        <v>204</v>
      </c>
      <c r="G21" s="19">
        <v>0</v>
      </c>
      <c r="H21" s="19">
        <v>136.55773964438302</v>
      </c>
      <c r="I21" s="19">
        <v>0</v>
      </c>
      <c r="J21" s="19">
        <v>0</v>
      </c>
      <c r="K21" s="19">
        <v>0</v>
      </c>
      <c r="L21" s="19">
        <v>11.476128048790098</v>
      </c>
      <c r="M21" s="19">
        <v>148.03386769317311</v>
      </c>
      <c r="N21" s="19">
        <v>24.672311282195519</v>
      </c>
    </row>
    <row r="22" spans="2:14" x14ac:dyDescent="0.25">
      <c r="B22" s="16" t="s">
        <v>24</v>
      </c>
      <c r="C22" s="19">
        <v>639.6318807954201</v>
      </c>
      <c r="D22" s="19">
        <v>173.52032015143999</v>
      </c>
      <c r="E22" s="19">
        <v>625.38831219349902</v>
      </c>
      <c r="F22" s="19">
        <v>374.472573179368</v>
      </c>
      <c r="G22" s="19">
        <v>105.03402999153001</v>
      </c>
      <c r="H22" s="19">
        <v>111.72807475495</v>
      </c>
      <c r="I22" s="19">
        <v>0</v>
      </c>
      <c r="J22" s="19">
        <v>453.54</v>
      </c>
      <c r="K22" s="19">
        <v>802.29524217235803</v>
      </c>
      <c r="L22" s="19">
        <v>0</v>
      </c>
      <c r="M22" s="19">
        <v>3285.6104332385653</v>
      </c>
      <c r="N22" s="19">
        <v>328.56104332385655</v>
      </c>
    </row>
    <row r="23" spans="2:14" x14ac:dyDescent="0.25">
      <c r="B23" s="16" t="s">
        <v>25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67.725693088044807</v>
      </c>
      <c r="I23" s="19">
        <v>73.828883657712595</v>
      </c>
      <c r="J23" s="19">
        <v>0</v>
      </c>
      <c r="K23" s="19">
        <v>0</v>
      </c>
      <c r="L23" s="19">
        <v>0</v>
      </c>
      <c r="M23" s="19">
        <v>141.5545767457574</v>
      </c>
      <c r="N23" s="19">
        <v>14.155457674575739</v>
      </c>
    </row>
    <row r="24" spans="2:14" x14ac:dyDescent="0.25">
      <c r="B24" s="16" t="s">
        <v>26</v>
      </c>
      <c r="C24" s="19">
        <v>0</v>
      </c>
      <c r="D24" s="19">
        <v>160.72285534892899</v>
      </c>
      <c r="E24" s="19">
        <v>292.93281893882602</v>
      </c>
      <c r="F24" s="19">
        <v>0</v>
      </c>
      <c r="G24" s="19">
        <v>0</v>
      </c>
      <c r="H24" s="19">
        <v>0</v>
      </c>
      <c r="I24" s="19">
        <v>0</v>
      </c>
      <c r="J24" s="19">
        <v>1801.35003025627</v>
      </c>
      <c r="K24" s="19">
        <v>351.82666785173097</v>
      </c>
      <c r="L24" s="19">
        <v>0</v>
      </c>
      <c r="M24" s="19">
        <v>2606.832372395756</v>
      </c>
      <c r="N24" s="19">
        <v>260.68323723957559</v>
      </c>
    </row>
    <row r="25" spans="2:14" x14ac:dyDescent="0.25">
      <c r="B25" s="16" t="s">
        <v>27</v>
      </c>
      <c r="C25" s="19">
        <v>153.85767539524002</v>
      </c>
      <c r="D25" s="19">
        <v>932.65595589151701</v>
      </c>
      <c r="E25" s="19">
        <v>2144.9623549811599</v>
      </c>
      <c r="F25" s="19">
        <v>224.7185873608</v>
      </c>
      <c r="G25" s="19">
        <v>0</v>
      </c>
      <c r="H25" s="19">
        <v>3152.13819539926</v>
      </c>
      <c r="I25" s="19">
        <v>0</v>
      </c>
      <c r="J25" s="19">
        <v>346.63099999999997</v>
      </c>
      <c r="K25" s="19">
        <v>3538.17385057</v>
      </c>
      <c r="L25" s="19">
        <v>1271.91254037</v>
      </c>
      <c r="M25" s="19">
        <v>11765.050159967977</v>
      </c>
      <c r="N25" s="19">
        <v>1176.5050159967977</v>
      </c>
    </row>
    <row r="26" spans="2:14" x14ac:dyDescent="0.25">
      <c r="B26" s="16" t="s">
        <v>28</v>
      </c>
      <c r="C26" s="19">
        <v>2328.6858498070301</v>
      </c>
      <c r="D26" s="19">
        <v>1837.9794892264099</v>
      </c>
      <c r="E26" s="19">
        <v>1190.39411824636</v>
      </c>
      <c r="F26" s="19">
        <v>4005.6609184775098</v>
      </c>
      <c r="G26" s="19">
        <v>5786.2236823706598</v>
      </c>
      <c r="H26" s="19">
        <v>5859.92236935457</v>
      </c>
      <c r="I26" s="19">
        <v>8232.3723248535607</v>
      </c>
      <c r="J26" s="19">
        <v>5420.19905957219</v>
      </c>
      <c r="K26" s="19" t="s">
        <v>204</v>
      </c>
      <c r="L26" s="19" t="s">
        <v>204</v>
      </c>
      <c r="M26" s="19">
        <v>34661.43781190829</v>
      </c>
      <c r="N26" s="19">
        <v>4332.6797264885363</v>
      </c>
    </row>
    <row r="27" spans="2:14" x14ac:dyDescent="0.25">
      <c r="B27" s="16" t="s">
        <v>29</v>
      </c>
      <c r="C27" s="19">
        <v>715.90850348976301</v>
      </c>
      <c r="D27" s="19">
        <v>889.00863906194229</v>
      </c>
      <c r="E27" s="19">
        <v>0</v>
      </c>
      <c r="F27" s="19">
        <v>1219.3507367523898</v>
      </c>
      <c r="G27" s="19">
        <v>985.65583024161697</v>
      </c>
      <c r="H27" s="19">
        <v>3052.4572215594503</v>
      </c>
      <c r="I27" s="19">
        <v>4228.5911476435704</v>
      </c>
      <c r="J27" s="19">
        <v>0</v>
      </c>
      <c r="K27" s="19">
        <v>0</v>
      </c>
      <c r="L27" s="19">
        <v>0</v>
      </c>
      <c r="M27" s="19">
        <v>11090.972078748733</v>
      </c>
      <c r="N27" s="19">
        <v>1109.0972078748732</v>
      </c>
    </row>
    <row r="28" spans="2:14" x14ac:dyDescent="0.25">
      <c r="B28" s="16" t="s">
        <v>30</v>
      </c>
      <c r="C28" s="19">
        <v>4.3429209116200198</v>
      </c>
      <c r="D28" s="19">
        <v>4.0268156534720099</v>
      </c>
      <c r="E28" s="19">
        <v>0</v>
      </c>
      <c r="F28" s="19">
        <v>5.3620910173370797</v>
      </c>
      <c r="G28" s="19">
        <v>9.0439652865486586</v>
      </c>
      <c r="H28" s="19">
        <v>0</v>
      </c>
      <c r="I28" s="19">
        <v>0</v>
      </c>
      <c r="J28" s="19">
        <v>0</v>
      </c>
      <c r="K28" s="19">
        <v>0</v>
      </c>
      <c r="L28" s="19" t="s">
        <v>204</v>
      </c>
      <c r="M28" s="19">
        <v>22.775792868977767</v>
      </c>
      <c r="N28" s="19">
        <v>2.5306436521086408</v>
      </c>
    </row>
    <row r="29" spans="2:14" x14ac:dyDescent="0.25">
      <c r="B29" s="16" t="s">
        <v>31</v>
      </c>
      <c r="C29" s="19">
        <v>0</v>
      </c>
      <c r="D29" s="19">
        <v>13.939086025291999</v>
      </c>
      <c r="E29" s="19">
        <v>19.486246453841002</v>
      </c>
      <c r="F29" s="19">
        <v>84.278402887805996</v>
      </c>
      <c r="G29" s="19">
        <v>0</v>
      </c>
      <c r="H29" s="19">
        <v>37.2659486185389</v>
      </c>
      <c r="I29" s="19">
        <v>0</v>
      </c>
      <c r="J29" s="19">
        <v>108.57688933855701</v>
      </c>
      <c r="K29" s="19">
        <v>0</v>
      </c>
      <c r="L29" s="19">
        <v>0</v>
      </c>
      <c r="M29" s="19">
        <v>263.54657332403491</v>
      </c>
      <c r="N29" s="19">
        <v>26.354657332403491</v>
      </c>
    </row>
    <row r="30" spans="2:14" x14ac:dyDescent="0.25">
      <c r="B30" s="16" t="s">
        <v>32</v>
      </c>
      <c r="C30" s="19">
        <v>0</v>
      </c>
      <c r="D30" s="19">
        <v>39.998029862684099</v>
      </c>
      <c r="E30" s="19">
        <v>45.797346287312003</v>
      </c>
      <c r="F30" s="19">
        <v>11.9494206573581</v>
      </c>
      <c r="G30" s="19">
        <v>71.615282264505893</v>
      </c>
      <c r="H30" s="19">
        <v>45.340361178695403</v>
      </c>
      <c r="I30" s="19">
        <v>44.965545591101403</v>
      </c>
      <c r="J30" s="19">
        <v>8.4058123279812307</v>
      </c>
      <c r="K30" s="19">
        <v>29.387481239000902</v>
      </c>
      <c r="L30" s="19">
        <v>26.3917750025903</v>
      </c>
      <c r="M30" s="19">
        <v>323.85105441122937</v>
      </c>
      <c r="N30" s="19">
        <v>32.385105441122938</v>
      </c>
    </row>
    <row r="31" spans="2:14" x14ac:dyDescent="0.25">
      <c r="B31" s="16" t="s">
        <v>33</v>
      </c>
      <c r="C31" s="19">
        <v>177.25646325110998</v>
      </c>
      <c r="D31" s="19">
        <v>0</v>
      </c>
      <c r="E31" s="19">
        <v>0</v>
      </c>
      <c r="F31" s="19">
        <v>29.363780527922998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 t="s">
        <v>204</v>
      </c>
      <c r="M31" s="19">
        <v>206.62024377903299</v>
      </c>
      <c r="N31" s="19">
        <v>22.957804864337</v>
      </c>
    </row>
    <row r="32" spans="2:14" x14ac:dyDescent="0.25">
      <c r="B32" s="16" t="s">
        <v>34</v>
      </c>
      <c r="C32" s="19">
        <v>7.6675057526744901</v>
      </c>
      <c r="D32" s="19">
        <v>12.479134953875501</v>
      </c>
      <c r="E32" s="19">
        <v>0</v>
      </c>
      <c r="F32" s="19">
        <v>0</v>
      </c>
      <c r="G32" s="19">
        <v>9.2534396266470704</v>
      </c>
      <c r="H32" s="19">
        <v>0</v>
      </c>
      <c r="I32" s="19">
        <v>107.61228458120399</v>
      </c>
      <c r="J32" s="19">
        <v>36.234285283257201</v>
      </c>
      <c r="K32" s="19">
        <v>84.964135299334089</v>
      </c>
      <c r="L32" s="19">
        <v>30.423167755239898</v>
      </c>
      <c r="M32" s="19">
        <v>288.63395325223223</v>
      </c>
      <c r="N32" s="19">
        <v>28.863395325223223</v>
      </c>
    </row>
    <row r="33" spans="2:14" x14ac:dyDescent="0.25">
      <c r="B33" s="16" t="s">
        <v>35</v>
      </c>
      <c r="C33" s="19" t="s">
        <v>204</v>
      </c>
      <c r="D33" s="19" t="s">
        <v>204</v>
      </c>
      <c r="E33" s="19" t="s">
        <v>204</v>
      </c>
      <c r="F33" s="19" t="s">
        <v>204</v>
      </c>
      <c r="G33" s="19" t="s">
        <v>204</v>
      </c>
      <c r="H33" s="19" t="s">
        <v>204</v>
      </c>
      <c r="I33" s="19" t="s">
        <v>204</v>
      </c>
      <c r="J33" s="19" t="s">
        <v>204</v>
      </c>
      <c r="K33" s="19" t="s">
        <v>204</v>
      </c>
      <c r="L33" s="19" t="s">
        <v>204</v>
      </c>
      <c r="M33" s="19">
        <v>0</v>
      </c>
      <c r="N33" s="19" t="s">
        <v>204</v>
      </c>
    </row>
    <row r="34" spans="2:14" x14ac:dyDescent="0.25">
      <c r="B34" s="16" t="s">
        <v>36</v>
      </c>
      <c r="C34" s="19" t="s">
        <v>204</v>
      </c>
      <c r="D34" s="19" t="s">
        <v>204</v>
      </c>
      <c r="E34" s="19" t="s">
        <v>204</v>
      </c>
      <c r="F34" s="19" t="s">
        <v>204</v>
      </c>
      <c r="G34" s="19" t="s">
        <v>204</v>
      </c>
      <c r="H34" s="19" t="s">
        <v>204</v>
      </c>
      <c r="I34" s="19" t="s">
        <v>204</v>
      </c>
      <c r="J34" s="19" t="s">
        <v>204</v>
      </c>
      <c r="K34" s="19" t="s">
        <v>204</v>
      </c>
      <c r="L34" s="19" t="s">
        <v>204</v>
      </c>
      <c r="M34" s="19">
        <v>0</v>
      </c>
      <c r="N34" s="19" t="s">
        <v>204</v>
      </c>
    </row>
    <row r="35" spans="2:14" x14ac:dyDescent="0.25">
      <c r="B35" s="16" t="s">
        <v>37</v>
      </c>
      <c r="C35" s="19">
        <v>952.20076693346005</v>
      </c>
      <c r="D35" s="19">
        <v>723.946903918467</v>
      </c>
      <c r="E35" s="19">
        <v>270.23305950379</v>
      </c>
      <c r="F35" s="19">
        <v>1328.8282896575899</v>
      </c>
      <c r="G35" s="19">
        <v>1526.07111547625</v>
      </c>
      <c r="H35" s="19">
        <v>449.80277221524</v>
      </c>
      <c r="I35" s="19">
        <v>0</v>
      </c>
      <c r="J35" s="19">
        <v>0</v>
      </c>
      <c r="K35" s="19">
        <v>497.54028886052504</v>
      </c>
      <c r="L35" s="19">
        <v>351.530916505861</v>
      </c>
      <c r="M35" s="19">
        <v>6100.154113071183</v>
      </c>
      <c r="N35" s="19">
        <v>610.01541130711826</v>
      </c>
    </row>
    <row r="36" spans="2:14" x14ac:dyDescent="0.25">
      <c r="B36" s="16" t="s">
        <v>38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41382.828155998002</v>
      </c>
      <c r="K36" s="19">
        <v>52935.988449158998</v>
      </c>
      <c r="L36" s="19">
        <v>13765.747720247</v>
      </c>
      <c r="M36" s="19">
        <v>108084.564325404</v>
      </c>
      <c r="N36" s="19">
        <v>10808.456432540401</v>
      </c>
    </row>
    <row r="37" spans="2:14" x14ac:dyDescent="0.25">
      <c r="B37" s="16" t="s">
        <v>39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123.25910845816999</v>
      </c>
      <c r="J37" s="19">
        <v>0</v>
      </c>
      <c r="K37" s="19">
        <v>0</v>
      </c>
      <c r="L37" s="19">
        <v>0</v>
      </c>
      <c r="M37" s="19">
        <v>123.25910845816999</v>
      </c>
      <c r="N37" s="19">
        <v>12.325910845816999</v>
      </c>
    </row>
    <row r="38" spans="2:14" x14ac:dyDescent="0.25">
      <c r="B38" s="16" t="s">
        <v>40</v>
      </c>
      <c r="C38" s="19" t="s">
        <v>204</v>
      </c>
      <c r="D38" s="19" t="s">
        <v>204</v>
      </c>
      <c r="E38" s="19" t="s">
        <v>204</v>
      </c>
      <c r="F38" s="19" t="s">
        <v>204</v>
      </c>
      <c r="G38" s="19" t="s">
        <v>204</v>
      </c>
      <c r="H38" s="19" t="s">
        <v>204</v>
      </c>
      <c r="I38" s="19" t="s">
        <v>204</v>
      </c>
      <c r="J38" s="19" t="s">
        <v>204</v>
      </c>
      <c r="K38" s="19" t="s">
        <v>204</v>
      </c>
      <c r="L38" s="19" t="s">
        <v>204</v>
      </c>
      <c r="M38" s="19">
        <v>0</v>
      </c>
      <c r="N38" s="19" t="s">
        <v>204</v>
      </c>
    </row>
    <row r="39" spans="2:14" x14ac:dyDescent="0.25">
      <c r="B39" s="16" t="s">
        <v>41</v>
      </c>
      <c r="C39" s="19">
        <v>235.94756746120001</v>
      </c>
      <c r="D39" s="19">
        <v>0</v>
      </c>
      <c r="E39" s="19">
        <v>0</v>
      </c>
      <c r="F39" s="19">
        <v>0</v>
      </c>
      <c r="G39" s="19">
        <v>17.440000000000001</v>
      </c>
      <c r="H39" s="19">
        <v>169.52</v>
      </c>
      <c r="I39" s="19">
        <v>0</v>
      </c>
      <c r="J39" s="19">
        <v>0</v>
      </c>
      <c r="K39" s="19">
        <v>0</v>
      </c>
      <c r="L39" s="19">
        <v>0</v>
      </c>
      <c r="M39" s="19">
        <v>422.90756746120002</v>
      </c>
      <c r="N39" s="19">
        <v>42.290756746120003</v>
      </c>
    </row>
    <row r="40" spans="2:14" x14ac:dyDescent="0.25">
      <c r="B40" s="16" t="s">
        <v>42</v>
      </c>
      <c r="C40" s="19">
        <v>219.69718606929845</v>
      </c>
      <c r="D40" s="19">
        <v>115.97711040615272</v>
      </c>
      <c r="E40" s="19">
        <v>92.830570587235087</v>
      </c>
      <c r="F40" s="19">
        <v>0</v>
      </c>
      <c r="G40" s="19">
        <v>0</v>
      </c>
      <c r="H40" s="19">
        <v>198.84541024413898</v>
      </c>
      <c r="I40" s="19" t="s">
        <v>204</v>
      </c>
      <c r="J40" s="19" t="s">
        <v>204</v>
      </c>
      <c r="K40" s="19" t="s">
        <v>204</v>
      </c>
      <c r="L40" s="19" t="s">
        <v>204</v>
      </c>
      <c r="M40" s="19">
        <v>627.35027730682521</v>
      </c>
      <c r="N40" s="19">
        <v>104.55837955113753</v>
      </c>
    </row>
    <row r="41" spans="2:14" x14ac:dyDescent="0.25">
      <c r="B41" s="16" t="s">
        <v>43</v>
      </c>
      <c r="C41" s="19">
        <v>51.047988463112709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47.6829864884701</v>
      </c>
      <c r="J41" s="19">
        <v>0</v>
      </c>
      <c r="K41" s="19">
        <v>144.05525003336001</v>
      </c>
      <c r="L41" s="19">
        <v>220.84014130597001</v>
      </c>
      <c r="M41" s="19">
        <v>463.62636629091281</v>
      </c>
      <c r="N41" s="19">
        <v>46.362636629091284</v>
      </c>
    </row>
    <row r="42" spans="2:14" x14ac:dyDescent="0.25">
      <c r="B42" s="16" t="s">
        <v>44</v>
      </c>
      <c r="C42" s="19">
        <v>26.339359551204442</v>
      </c>
      <c r="D42" s="19">
        <v>887.94026873476218</v>
      </c>
      <c r="E42" s="19">
        <v>0</v>
      </c>
      <c r="F42" s="19">
        <v>57.4695071564459</v>
      </c>
      <c r="G42" s="19">
        <v>37.600262386652794</v>
      </c>
      <c r="H42" s="19">
        <v>0</v>
      </c>
      <c r="I42" s="19">
        <v>43.874609235164705</v>
      </c>
      <c r="J42" s="19">
        <v>36.971538926755898</v>
      </c>
      <c r="K42" s="19">
        <v>24.9034837398126</v>
      </c>
      <c r="L42" s="19" t="s">
        <v>204</v>
      </c>
      <c r="M42" s="19">
        <v>1115.0990297307985</v>
      </c>
      <c r="N42" s="19">
        <v>123.89989219231094</v>
      </c>
    </row>
    <row r="43" spans="2:14" x14ac:dyDescent="0.25">
      <c r="B43" s="16" t="s">
        <v>45</v>
      </c>
      <c r="C43" s="19">
        <v>638.37928848276999</v>
      </c>
      <c r="D43" s="19">
        <v>1355.17366856423</v>
      </c>
      <c r="E43" s="19">
        <v>1304.7941133408899</v>
      </c>
      <c r="F43" s="19">
        <v>1287.7090429928101</v>
      </c>
      <c r="G43" s="19">
        <v>1722.2995135911501</v>
      </c>
      <c r="H43" s="19">
        <v>1658.96592381848</v>
      </c>
      <c r="I43" s="19">
        <v>2265.9752794453902</v>
      </c>
      <c r="J43" s="19">
        <v>1679.83802112373</v>
      </c>
      <c r="K43" s="19">
        <v>921.15465129849804</v>
      </c>
      <c r="L43" s="19">
        <v>1532.03780317363</v>
      </c>
      <c r="M43" s="19">
        <v>14366.327305831579</v>
      </c>
      <c r="N43" s="19">
        <v>1436.6327305831578</v>
      </c>
    </row>
    <row r="44" spans="2:14" x14ac:dyDescent="0.25">
      <c r="B44" s="16" t="s">
        <v>46</v>
      </c>
      <c r="C44" s="19">
        <v>0</v>
      </c>
      <c r="D44" s="19">
        <v>0</v>
      </c>
      <c r="E44" s="19">
        <v>15.67277936418555</v>
      </c>
      <c r="F44" s="19">
        <v>45.418735833716099</v>
      </c>
      <c r="G44" s="19">
        <v>53.769672689215099</v>
      </c>
      <c r="H44" s="19">
        <v>0</v>
      </c>
      <c r="I44" s="19">
        <v>55.142611171442901</v>
      </c>
      <c r="J44" s="19">
        <v>0</v>
      </c>
      <c r="K44" s="19">
        <v>116.604115439368</v>
      </c>
      <c r="L44" s="19">
        <v>63.200184558943505</v>
      </c>
      <c r="M44" s="19">
        <v>349.80809905687113</v>
      </c>
      <c r="N44" s="19">
        <v>34.98080990568711</v>
      </c>
    </row>
    <row r="45" spans="2:14" x14ac:dyDescent="0.25">
      <c r="B45" s="16" t="s">
        <v>47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6.2343172109385199</v>
      </c>
      <c r="L45" s="19">
        <v>13.5565956915411</v>
      </c>
      <c r="M45" s="19">
        <v>19.790912902479619</v>
      </c>
      <c r="N45" s="19">
        <v>1.9790912902479618</v>
      </c>
    </row>
    <row r="46" spans="2:14" x14ac:dyDescent="0.25">
      <c r="B46" s="16" t="s">
        <v>48</v>
      </c>
      <c r="C46" s="19">
        <v>139.30839837706995</v>
      </c>
      <c r="D46" s="19">
        <v>1568.2369021935001</v>
      </c>
      <c r="E46" s="19">
        <v>981.24607119087989</v>
      </c>
      <c r="F46" s="19">
        <v>456.30639434706995</v>
      </c>
      <c r="G46" s="19">
        <v>163.80000000000001</v>
      </c>
      <c r="H46" s="19">
        <v>0</v>
      </c>
      <c r="I46" s="19">
        <v>32.21</v>
      </c>
      <c r="J46" s="19">
        <v>215.8</v>
      </c>
      <c r="K46" s="19">
        <v>1140.2</v>
      </c>
      <c r="L46" s="19">
        <v>0</v>
      </c>
      <c r="M46" s="19">
        <v>4697.1077661085201</v>
      </c>
      <c r="N46" s="19">
        <v>469.71077661085201</v>
      </c>
    </row>
    <row r="47" spans="2:14" x14ac:dyDescent="0.25">
      <c r="B47" s="16" t="s">
        <v>49</v>
      </c>
      <c r="C47" s="19">
        <v>317.36732545271997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0.87449625595998803</v>
      </c>
      <c r="J47" s="19">
        <v>130.673980965201</v>
      </c>
      <c r="K47" s="19">
        <v>0</v>
      </c>
      <c r="L47" s="19">
        <v>0</v>
      </c>
      <c r="M47" s="19">
        <v>448.91580267388093</v>
      </c>
      <c r="N47" s="19">
        <v>44.891580267388093</v>
      </c>
    </row>
    <row r="48" spans="2:14" x14ac:dyDescent="0.25">
      <c r="B48" s="16" t="s">
        <v>50</v>
      </c>
      <c r="C48" s="19">
        <v>0</v>
      </c>
      <c r="D48" s="19">
        <v>0</v>
      </c>
      <c r="E48" s="19">
        <v>45.275550463799952</v>
      </c>
      <c r="F48" s="19">
        <v>2427.1853383770103</v>
      </c>
      <c r="G48" s="19">
        <v>0</v>
      </c>
      <c r="H48" s="19">
        <v>0</v>
      </c>
      <c r="I48" s="19">
        <v>2895.7</v>
      </c>
      <c r="J48" s="19">
        <v>0</v>
      </c>
      <c r="K48" s="19">
        <v>2145.4</v>
      </c>
      <c r="L48" s="19">
        <v>2856.6</v>
      </c>
      <c r="M48" s="19">
        <v>10370.16088884081</v>
      </c>
      <c r="N48" s="19">
        <v>1037.016088884081</v>
      </c>
    </row>
    <row r="49" spans="2:14" x14ac:dyDescent="0.25">
      <c r="B49" s="16" t="s">
        <v>51</v>
      </c>
      <c r="C49" s="19">
        <v>615.24986454487998</v>
      </c>
      <c r="D49" s="19">
        <v>143.30466881109601</v>
      </c>
      <c r="E49" s="19">
        <v>0</v>
      </c>
      <c r="F49" s="19">
        <v>448.98276433136999</v>
      </c>
      <c r="G49" s="19">
        <v>484.53</v>
      </c>
      <c r="H49" s="19">
        <v>0</v>
      </c>
      <c r="I49" s="19">
        <v>0</v>
      </c>
      <c r="J49" s="19">
        <v>0</v>
      </c>
      <c r="K49" s="19">
        <v>0</v>
      </c>
      <c r="L49" s="19">
        <v>238.23038495797999</v>
      </c>
      <c r="M49" s="19">
        <v>1930.2976826453259</v>
      </c>
      <c r="N49" s="19">
        <v>193.02976826453261</v>
      </c>
    </row>
    <row r="50" spans="2:14" x14ac:dyDescent="0.25">
      <c r="B50" s="16" t="s">
        <v>52</v>
      </c>
      <c r="C50" s="19" t="s">
        <v>204</v>
      </c>
      <c r="D50" s="19" t="s">
        <v>204</v>
      </c>
      <c r="E50" s="19" t="s">
        <v>204</v>
      </c>
      <c r="F50" s="19" t="s">
        <v>204</v>
      </c>
      <c r="G50" s="19" t="s">
        <v>204</v>
      </c>
      <c r="H50" s="19" t="s">
        <v>204</v>
      </c>
      <c r="I50" s="19" t="s">
        <v>204</v>
      </c>
      <c r="J50" s="19" t="s">
        <v>204</v>
      </c>
      <c r="K50" s="19" t="s">
        <v>204</v>
      </c>
      <c r="L50" s="19" t="s">
        <v>204</v>
      </c>
      <c r="M50" s="19">
        <v>0</v>
      </c>
      <c r="N50" s="19" t="s">
        <v>204</v>
      </c>
    </row>
    <row r="51" spans="2:14" x14ac:dyDescent="0.25">
      <c r="B51" s="16" t="s">
        <v>53</v>
      </c>
      <c r="C51" s="19" t="s">
        <v>204</v>
      </c>
      <c r="D51" s="19" t="s">
        <v>204</v>
      </c>
      <c r="E51" s="19" t="s">
        <v>204</v>
      </c>
      <c r="F51" s="19" t="s">
        <v>204</v>
      </c>
      <c r="G51" s="19" t="s">
        <v>204</v>
      </c>
      <c r="H51" s="19" t="s">
        <v>204</v>
      </c>
      <c r="I51" s="19" t="s">
        <v>204</v>
      </c>
      <c r="J51" s="19" t="s">
        <v>204</v>
      </c>
      <c r="K51" s="19" t="s">
        <v>204</v>
      </c>
      <c r="L51" s="19" t="s">
        <v>204</v>
      </c>
      <c r="M51" s="19">
        <v>0</v>
      </c>
      <c r="N51" s="19" t="s">
        <v>204</v>
      </c>
    </row>
    <row r="52" spans="2:14" x14ac:dyDescent="0.25">
      <c r="B52" s="16" t="s">
        <v>54</v>
      </c>
      <c r="C52" s="19">
        <v>915.10226661920308</v>
      </c>
      <c r="D52" s="19">
        <v>390.13122545103369</v>
      </c>
      <c r="E52" s="19">
        <v>354.14919005358399</v>
      </c>
      <c r="F52" s="19">
        <v>0</v>
      </c>
      <c r="G52" s="19">
        <v>0</v>
      </c>
      <c r="H52" s="19">
        <v>157.70843505405102</v>
      </c>
      <c r="I52" s="19">
        <v>0</v>
      </c>
      <c r="J52" s="19">
        <v>501.44779776483296</v>
      </c>
      <c r="K52" s="19">
        <v>3075.2944056029201</v>
      </c>
      <c r="L52" s="19">
        <v>1803.1380827278799</v>
      </c>
      <c r="M52" s="19">
        <v>7196.9714032735046</v>
      </c>
      <c r="N52" s="19">
        <v>719.69714032735044</v>
      </c>
    </row>
    <row r="53" spans="2:14" x14ac:dyDescent="0.25">
      <c r="B53" s="16" t="s">
        <v>55</v>
      </c>
      <c r="C53" s="19">
        <v>134.97055283952901</v>
      </c>
      <c r="D53" s="19">
        <v>47.2371586374339</v>
      </c>
      <c r="E53" s="19">
        <v>0</v>
      </c>
      <c r="F53" s="19">
        <v>0</v>
      </c>
      <c r="G53" s="19">
        <v>153.11029665633899</v>
      </c>
      <c r="H53" s="19">
        <v>0</v>
      </c>
      <c r="I53" s="19">
        <v>0</v>
      </c>
      <c r="J53" s="19">
        <v>71.964925061494796</v>
      </c>
      <c r="K53" s="19">
        <v>0</v>
      </c>
      <c r="L53" s="19" t="s">
        <v>204</v>
      </c>
      <c r="M53" s="19">
        <v>407.28293319479667</v>
      </c>
      <c r="N53" s="19">
        <v>45.253659243866295</v>
      </c>
    </row>
    <row r="54" spans="2:14" x14ac:dyDescent="0.25">
      <c r="B54" s="16" t="s">
        <v>56</v>
      </c>
      <c r="C54" s="19">
        <v>125.35924879059809</v>
      </c>
      <c r="D54" s="19">
        <v>259.79542247278278</v>
      </c>
      <c r="E54" s="19">
        <v>357.0171820698427</v>
      </c>
      <c r="F54" s="19">
        <v>415.07094152881814</v>
      </c>
      <c r="G54" s="19" t="s">
        <v>204</v>
      </c>
      <c r="H54" s="19" t="s">
        <v>204</v>
      </c>
      <c r="I54" s="19" t="s">
        <v>204</v>
      </c>
      <c r="J54" s="19" t="s">
        <v>204</v>
      </c>
      <c r="K54" s="19" t="s">
        <v>204</v>
      </c>
      <c r="L54" s="19" t="s">
        <v>204</v>
      </c>
      <c r="M54" s="19">
        <v>1157.2427948620416</v>
      </c>
      <c r="N54" s="19">
        <v>289.3106987155104</v>
      </c>
    </row>
    <row r="55" spans="2:14" x14ac:dyDescent="0.25">
      <c r="B55" s="16" t="s">
        <v>57</v>
      </c>
      <c r="C55" s="19" t="s">
        <v>204</v>
      </c>
      <c r="D55" s="19">
        <v>0</v>
      </c>
      <c r="E55" s="19">
        <v>3.3023130483599998</v>
      </c>
      <c r="F55" s="19">
        <v>34.083333044602995</v>
      </c>
      <c r="G55" s="19">
        <v>6.9518246900801604</v>
      </c>
      <c r="H55" s="19">
        <v>41.691465281668606</v>
      </c>
      <c r="I55" s="19">
        <v>31.0094234129499</v>
      </c>
      <c r="J55" s="19">
        <v>0</v>
      </c>
      <c r="K55" s="19">
        <v>86.745956171894591</v>
      </c>
      <c r="L55" s="19">
        <v>98.218265985626289</v>
      </c>
      <c r="M55" s="19">
        <v>302.00258163518254</v>
      </c>
      <c r="N55" s="19">
        <v>33.555842403909168</v>
      </c>
    </row>
    <row r="56" spans="2:14" x14ac:dyDescent="0.25">
      <c r="B56" s="16" t="s">
        <v>58</v>
      </c>
      <c r="C56" s="19">
        <v>0</v>
      </c>
      <c r="D56" s="19">
        <v>5.9093761908639699</v>
      </c>
      <c r="E56" s="19">
        <v>0</v>
      </c>
      <c r="F56" s="19">
        <v>0</v>
      </c>
      <c r="G56" s="19">
        <v>61.901788871628703</v>
      </c>
      <c r="H56" s="19">
        <v>33.432903370094301</v>
      </c>
      <c r="I56" s="19">
        <v>44.351498546467298</v>
      </c>
      <c r="J56" s="19">
        <v>0</v>
      </c>
      <c r="K56" s="19">
        <v>23.123912072259003</v>
      </c>
      <c r="L56" s="19">
        <v>0</v>
      </c>
      <c r="M56" s="19">
        <v>168.71947905131327</v>
      </c>
      <c r="N56" s="19">
        <v>16.871947905131329</v>
      </c>
    </row>
    <row r="57" spans="2:14" x14ac:dyDescent="0.25">
      <c r="B57" s="16" t="s">
        <v>59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37.238948655868498</v>
      </c>
      <c r="I57" s="19">
        <v>373.73392300817699</v>
      </c>
      <c r="J57" s="19">
        <v>1341.61299675809</v>
      </c>
      <c r="K57" s="19">
        <v>720.57885999999996</v>
      </c>
      <c r="L57" s="19">
        <v>691.21500000000003</v>
      </c>
      <c r="M57" s="19">
        <v>3164.3797284221355</v>
      </c>
      <c r="N57" s="19">
        <v>316.43797284221353</v>
      </c>
    </row>
    <row r="58" spans="2:14" x14ac:dyDescent="0.25">
      <c r="B58" s="16" t="s">
        <v>60</v>
      </c>
      <c r="C58" s="19" t="s">
        <v>204</v>
      </c>
      <c r="D58" s="19" t="s">
        <v>204</v>
      </c>
      <c r="E58" s="19" t="s">
        <v>204</v>
      </c>
      <c r="F58" s="19" t="s">
        <v>204</v>
      </c>
      <c r="G58" s="19" t="s">
        <v>204</v>
      </c>
      <c r="H58" s="19" t="s">
        <v>204</v>
      </c>
      <c r="I58" s="19" t="s">
        <v>204</v>
      </c>
      <c r="J58" s="19" t="s">
        <v>204</v>
      </c>
      <c r="K58" s="19" t="s">
        <v>204</v>
      </c>
      <c r="L58" s="19" t="s">
        <v>204</v>
      </c>
      <c r="M58" s="19">
        <v>0</v>
      </c>
      <c r="N58" s="19" t="s">
        <v>204</v>
      </c>
    </row>
    <row r="59" spans="2:14" x14ac:dyDescent="0.25">
      <c r="B59" s="16" t="s">
        <v>61</v>
      </c>
      <c r="C59" s="19">
        <v>64.6696488347919</v>
      </c>
      <c r="D59" s="19">
        <v>60.761991924729799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359.1</v>
      </c>
      <c r="L59" s="19">
        <v>224.96100000000001</v>
      </c>
      <c r="M59" s="19">
        <v>709.49264075952169</v>
      </c>
      <c r="N59" s="19">
        <v>70.949264075952172</v>
      </c>
    </row>
    <row r="60" spans="2:14" x14ac:dyDescent="0.25">
      <c r="B60" s="16" t="s">
        <v>62</v>
      </c>
      <c r="C60" s="19">
        <v>0</v>
      </c>
      <c r="D60" s="19">
        <v>157.14989843684381</v>
      </c>
      <c r="E60" s="19">
        <v>0</v>
      </c>
      <c r="F60" s="19">
        <v>0</v>
      </c>
      <c r="G60" s="19">
        <v>1.63</v>
      </c>
      <c r="H60" s="19">
        <v>0</v>
      </c>
      <c r="I60" s="19">
        <v>0</v>
      </c>
      <c r="J60" s="19">
        <v>0</v>
      </c>
      <c r="K60" s="19">
        <v>0</v>
      </c>
      <c r="L60" s="19">
        <v>27.97</v>
      </c>
      <c r="M60" s="19">
        <v>186.74989843684381</v>
      </c>
      <c r="N60" s="19">
        <v>18.674989843684379</v>
      </c>
    </row>
    <row r="61" spans="2:14" x14ac:dyDescent="0.25">
      <c r="B61" s="16" t="s">
        <v>63</v>
      </c>
      <c r="C61" s="19">
        <v>2.9029822604932503</v>
      </c>
      <c r="D61" s="19">
        <v>0</v>
      </c>
      <c r="E61" s="19">
        <v>4.1648396323825798</v>
      </c>
      <c r="F61" s="19">
        <v>4.5658358307076004</v>
      </c>
      <c r="G61" s="19">
        <v>0.99064792100580001</v>
      </c>
      <c r="H61" s="19">
        <v>0</v>
      </c>
      <c r="I61" s="19">
        <v>4.8659545035279006</v>
      </c>
      <c r="J61" s="19">
        <v>9.3268273269000002</v>
      </c>
      <c r="K61" s="19">
        <v>4.2747982793059895</v>
      </c>
      <c r="L61" s="19" t="s">
        <v>204</v>
      </c>
      <c r="M61" s="19">
        <v>31.091885754323123</v>
      </c>
      <c r="N61" s="19">
        <v>3.4546539727025691</v>
      </c>
    </row>
    <row r="62" spans="2:14" x14ac:dyDescent="0.25">
      <c r="B62" s="16" t="s">
        <v>64</v>
      </c>
      <c r="C62" s="19">
        <v>1.2558653781900033</v>
      </c>
      <c r="D62" s="19">
        <v>19.929778690580005</v>
      </c>
      <c r="E62" s="19">
        <v>43.449454931239998</v>
      </c>
      <c r="F62" s="19">
        <v>68.184966864679993</v>
      </c>
      <c r="G62" s="19">
        <v>52.586577299999995</v>
      </c>
      <c r="H62" s="19">
        <v>81.592190500000001</v>
      </c>
      <c r="I62" s="19">
        <v>95.214274121218992</v>
      </c>
      <c r="J62" s="19">
        <v>130.90752552233602</v>
      </c>
      <c r="K62" s="19">
        <v>172.31449616855599</v>
      </c>
      <c r="L62" s="19">
        <v>36.267248449594994</v>
      </c>
      <c r="M62" s="19">
        <v>701.70237792639591</v>
      </c>
      <c r="N62" s="19">
        <v>70.170237792639597</v>
      </c>
    </row>
    <row r="63" spans="2:14" x14ac:dyDescent="0.25">
      <c r="B63" s="16" t="s">
        <v>65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46.051600000000001</v>
      </c>
      <c r="K63" s="19">
        <v>0</v>
      </c>
      <c r="L63" s="19">
        <v>64.313249999999996</v>
      </c>
      <c r="M63" s="19">
        <v>110.36484999999999</v>
      </c>
      <c r="N63" s="19">
        <v>11.036484999999999</v>
      </c>
    </row>
    <row r="64" spans="2:14" x14ac:dyDescent="0.25">
      <c r="B64" s="16" t="s">
        <v>66</v>
      </c>
      <c r="C64" s="19">
        <v>0</v>
      </c>
      <c r="D64" s="19">
        <v>0</v>
      </c>
      <c r="E64" s="19">
        <v>0</v>
      </c>
      <c r="F64" s="19">
        <v>190.39171041544</v>
      </c>
      <c r="G64" s="19">
        <v>323.78582647586103</v>
      </c>
      <c r="H64" s="19">
        <v>347.23668100664997</v>
      </c>
      <c r="I64" s="19">
        <v>0</v>
      </c>
      <c r="J64" s="19">
        <v>111.04509877201299</v>
      </c>
      <c r="K64" s="19">
        <v>21.712142684429999</v>
      </c>
      <c r="L64" s="19">
        <v>0</v>
      </c>
      <c r="M64" s="19">
        <v>994.17145935439407</v>
      </c>
      <c r="N64" s="19">
        <v>99.417145935439407</v>
      </c>
    </row>
    <row r="65" spans="2:14" x14ac:dyDescent="0.25">
      <c r="B65" s="16" t="s">
        <v>67</v>
      </c>
      <c r="C65" s="19">
        <v>0</v>
      </c>
      <c r="D65" s="19">
        <v>0</v>
      </c>
      <c r="E65" s="19">
        <v>2099.5297905013099</v>
      </c>
      <c r="F65" s="19">
        <v>2579.6433687902004</v>
      </c>
      <c r="G65" s="19">
        <v>2744.3487871827001</v>
      </c>
      <c r="H65" s="19">
        <v>348.58272862659004</v>
      </c>
      <c r="I65" s="19">
        <v>3373.3346106071999</v>
      </c>
      <c r="J65" s="19">
        <v>771.372931842311</v>
      </c>
      <c r="K65" s="19">
        <v>2194.3462177082502</v>
      </c>
      <c r="L65" s="19">
        <v>2789.48654009451</v>
      </c>
      <c r="M65" s="19">
        <v>16900.644975353069</v>
      </c>
      <c r="N65" s="19">
        <v>1690.0644975353068</v>
      </c>
    </row>
    <row r="66" spans="2:14" x14ac:dyDescent="0.25">
      <c r="B66" s="16" t="s">
        <v>68</v>
      </c>
      <c r="C66" s="19">
        <v>189.71877499701</v>
      </c>
      <c r="D66" s="19">
        <v>0</v>
      </c>
      <c r="E66" s="19">
        <v>0</v>
      </c>
      <c r="F66" s="19">
        <v>446.314260622799</v>
      </c>
      <c r="G66" s="19">
        <v>0</v>
      </c>
      <c r="H66" s="19">
        <v>0</v>
      </c>
      <c r="I66" s="19">
        <v>0</v>
      </c>
      <c r="J66" s="19">
        <v>279.42042747860904</v>
      </c>
      <c r="K66" s="19">
        <v>1613.3350208514501</v>
      </c>
      <c r="L66" s="19">
        <v>1712</v>
      </c>
      <c r="M66" s="19">
        <v>4240.7884839498684</v>
      </c>
      <c r="N66" s="19">
        <v>424.07884839498684</v>
      </c>
    </row>
    <row r="67" spans="2:14" x14ac:dyDescent="0.25">
      <c r="B67" s="16" t="s">
        <v>69</v>
      </c>
      <c r="C67" s="19">
        <v>1762.55522322607</v>
      </c>
      <c r="D67" s="19">
        <v>3510.06663369843</v>
      </c>
      <c r="E67" s="19">
        <v>3093.9982866206997</v>
      </c>
      <c r="F67" s="19">
        <v>136.10692873471399</v>
      </c>
      <c r="G67" s="19">
        <v>0</v>
      </c>
      <c r="H67" s="19">
        <v>1368.07</v>
      </c>
      <c r="I67" s="19">
        <v>238.32391277709698</v>
      </c>
      <c r="J67" s="19">
        <v>2974.8130397765003</v>
      </c>
      <c r="K67" s="19">
        <v>3500.5955155739898</v>
      </c>
      <c r="L67" s="19">
        <v>3395.4734267515501</v>
      </c>
      <c r="M67" s="19">
        <v>19980.002967159049</v>
      </c>
      <c r="N67" s="19">
        <v>1998.0002967159048</v>
      </c>
    </row>
    <row r="68" spans="2:14" x14ac:dyDescent="0.25">
      <c r="B68" s="16" t="s">
        <v>70</v>
      </c>
      <c r="C68" s="19" t="s">
        <v>204</v>
      </c>
      <c r="D68" s="19" t="s">
        <v>204</v>
      </c>
      <c r="E68" s="19" t="s">
        <v>204</v>
      </c>
      <c r="F68" s="19" t="s">
        <v>204</v>
      </c>
      <c r="G68" s="19" t="s">
        <v>204</v>
      </c>
      <c r="H68" s="19" t="s">
        <v>204</v>
      </c>
      <c r="I68" s="19" t="s">
        <v>204</v>
      </c>
      <c r="J68" s="19" t="s">
        <v>204</v>
      </c>
      <c r="K68" s="19" t="s">
        <v>204</v>
      </c>
      <c r="L68" s="19" t="s">
        <v>204</v>
      </c>
      <c r="M68" s="19">
        <v>0</v>
      </c>
      <c r="N68" s="19" t="s">
        <v>204</v>
      </c>
    </row>
    <row r="69" spans="2:14" x14ac:dyDescent="0.25">
      <c r="B69" s="16" t="s">
        <v>71</v>
      </c>
      <c r="C69" s="19" t="s">
        <v>204</v>
      </c>
      <c r="D69" s="19" t="s">
        <v>204</v>
      </c>
      <c r="E69" s="19" t="s">
        <v>204</v>
      </c>
      <c r="F69" s="19">
        <v>0</v>
      </c>
      <c r="G69" s="19">
        <v>0</v>
      </c>
      <c r="H69" s="19">
        <v>3659.63</v>
      </c>
      <c r="I69" s="19">
        <v>9244.7000000000007</v>
      </c>
      <c r="J69" s="19">
        <v>6116.1</v>
      </c>
      <c r="K69" s="19">
        <v>7950.7</v>
      </c>
      <c r="L69" s="19">
        <v>3269</v>
      </c>
      <c r="M69" s="19">
        <v>30240.13</v>
      </c>
      <c r="N69" s="19">
        <v>4320.0185714285717</v>
      </c>
    </row>
    <row r="70" spans="2:14" x14ac:dyDescent="0.25">
      <c r="B70" s="16" t="s">
        <v>72</v>
      </c>
      <c r="C70" s="19">
        <v>61.020792971471785</v>
      </c>
      <c r="D70" s="19">
        <v>0</v>
      </c>
      <c r="E70" s="19">
        <v>21.743381271801098</v>
      </c>
      <c r="F70" s="19">
        <v>0</v>
      </c>
      <c r="G70" s="19">
        <v>0</v>
      </c>
      <c r="H70" s="19">
        <v>0</v>
      </c>
      <c r="I70" s="19">
        <v>350.06399969607003</v>
      </c>
      <c r="J70" s="19">
        <v>0</v>
      </c>
      <c r="K70" s="19">
        <v>0</v>
      </c>
      <c r="L70" s="19">
        <v>0</v>
      </c>
      <c r="M70" s="19">
        <v>432.82817393934295</v>
      </c>
      <c r="N70" s="19">
        <v>43.282817393934295</v>
      </c>
    </row>
    <row r="71" spans="2:14" x14ac:dyDescent="0.25">
      <c r="B71" s="16" t="s">
        <v>73</v>
      </c>
      <c r="C71" s="19">
        <v>130.12594536658099</v>
      </c>
      <c r="D71" s="19">
        <v>0</v>
      </c>
      <c r="E71" s="19">
        <v>0</v>
      </c>
      <c r="F71" s="19">
        <v>0</v>
      </c>
      <c r="G71" s="19">
        <v>206.20592383638902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336.33186920296998</v>
      </c>
      <c r="N71" s="19">
        <v>33.633186920297</v>
      </c>
    </row>
    <row r="72" spans="2:14" x14ac:dyDescent="0.25">
      <c r="B72" s="16" t="s">
        <v>74</v>
      </c>
      <c r="C72" s="19">
        <v>0</v>
      </c>
      <c r="D72" s="19">
        <v>931.86250955243327</v>
      </c>
      <c r="E72" s="19">
        <v>1015.9180208366711</v>
      </c>
      <c r="F72" s="19">
        <v>1799.9688963243932</v>
      </c>
      <c r="G72" s="19">
        <v>3127.6728955241397</v>
      </c>
      <c r="H72" s="19">
        <v>2966.3849826146798</v>
      </c>
      <c r="I72" s="19">
        <v>5746.4946905914803</v>
      </c>
      <c r="J72" s="19">
        <v>782.58583719996091</v>
      </c>
      <c r="K72" s="19">
        <v>0</v>
      </c>
      <c r="L72" s="19">
        <v>5618.8476412230702</v>
      </c>
      <c r="M72" s="19">
        <v>21989.735473866829</v>
      </c>
      <c r="N72" s="19">
        <v>2198.9735473866831</v>
      </c>
    </row>
    <row r="73" spans="2:14" x14ac:dyDescent="0.25">
      <c r="B73" s="16" t="s">
        <v>75</v>
      </c>
      <c r="C73" s="19">
        <v>0</v>
      </c>
      <c r="D73" s="19">
        <v>276.53924775029185</v>
      </c>
      <c r="E73" s="19">
        <v>66.777997195362033</v>
      </c>
      <c r="F73" s="19">
        <v>245.42833968885699</v>
      </c>
      <c r="G73" s="19">
        <v>0</v>
      </c>
      <c r="H73" s="19">
        <v>257.94621564025999</v>
      </c>
      <c r="I73" s="19">
        <v>0</v>
      </c>
      <c r="J73" s="19">
        <v>0</v>
      </c>
      <c r="K73" s="19">
        <v>0</v>
      </c>
      <c r="L73" s="19">
        <v>0</v>
      </c>
      <c r="M73" s="19">
        <v>846.69180027477091</v>
      </c>
      <c r="N73" s="19">
        <v>84.669180027477097</v>
      </c>
    </row>
    <row r="74" spans="2:14" x14ac:dyDescent="0.25">
      <c r="B74" s="16" t="s">
        <v>76</v>
      </c>
      <c r="C74" s="19" t="s">
        <v>204</v>
      </c>
      <c r="D74" s="19" t="s">
        <v>204</v>
      </c>
      <c r="E74" s="19" t="s">
        <v>204</v>
      </c>
      <c r="F74" s="19" t="s">
        <v>204</v>
      </c>
      <c r="G74" s="19" t="s">
        <v>204</v>
      </c>
      <c r="H74" s="19" t="s">
        <v>204</v>
      </c>
      <c r="I74" s="19" t="s">
        <v>204</v>
      </c>
      <c r="J74" s="19" t="s">
        <v>204</v>
      </c>
      <c r="K74" s="19" t="s">
        <v>204</v>
      </c>
      <c r="L74" s="19" t="s">
        <v>204</v>
      </c>
      <c r="M74" s="19">
        <v>0</v>
      </c>
      <c r="N74" s="19" t="s">
        <v>204</v>
      </c>
    </row>
    <row r="75" spans="2:14" x14ac:dyDescent="0.25">
      <c r="B75" s="16" t="s">
        <v>77</v>
      </c>
      <c r="C75" s="19" t="s">
        <v>204</v>
      </c>
      <c r="D75" s="19" t="s">
        <v>204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</row>
    <row r="76" spans="2:14" x14ac:dyDescent="0.25">
      <c r="B76" s="16" t="s">
        <v>78</v>
      </c>
      <c r="C76" s="19">
        <v>1868.7868866715489</v>
      </c>
      <c r="D76" s="19">
        <v>574.1297052320557</v>
      </c>
      <c r="E76" s="19">
        <v>0</v>
      </c>
      <c r="F76" s="19">
        <v>0</v>
      </c>
      <c r="G76" s="19">
        <v>0</v>
      </c>
      <c r="H76" s="19">
        <v>4731.50266048099</v>
      </c>
      <c r="I76" s="19">
        <v>10049.470349793199</v>
      </c>
      <c r="J76" s="19">
        <v>0</v>
      </c>
      <c r="K76" s="19">
        <v>0</v>
      </c>
      <c r="L76" s="19">
        <v>1698.4615346094402</v>
      </c>
      <c r="M76" s="19">
        <v>18922.351136787231</v>
      </c>
      <c r="N76" s="19">
        <v>1892.2351136787231</v>
      </c>
    </row>
    <row r="77" spans="2:14" x14ac:dyDescent="0.25">
      <c r="B77" s="16" t="s">
        <v>79</v>
      </c>
      <c r="C77" s="19">
        <v>22.311783583588202</v>
      </c>
      <c r="D77" s="19">
        <v>0</v>
      </c>
      <c r="E77" s="19">
        <v>19.354488346300901</v>
      </c>
      <c r="F77" s="19">
        <v>0</v>
      </c>
      <c r="G77" s="19">
        <v>0</v>
      </c>
      <c r="H77" s="19">
        <v>356.44993577909099</v>
      </c>
      <c r="I77" s="19">
        <v>0</v>
      </c>
      <c r="J77" s="19">
        <v>82.176178999685192</v>
      </c>
      <c r="K77" s="19">
        <v>45.777456127155801</v>
      </c>
      <c r="L77" s="19">
        <v>303.82648548573701</v>
      </c>
      <c r="M77" s="19">
        <v>829.89632832155803</v>
      </c>
      <c r="N77" s="19">
        <v>82.989632832155806</v>
      </c>
    </row>
    <row r="78" spans="2:14" x14ac:dyDescent="0.25">
      <c r="B78" s="16" t="s">
        <v>80</v>
      </c>
      <c r="C78" s="19">
        <v>129.95172109367601</v>
      </c>
      <c r="D78" s="19">
        <v>81.679077418696409</v>
      </c>
      <c r="E78" s="19">
        <v>0</v>
      </c>
      <c r="F78" s="19">
        <v>0</v>
      </c>
      <c r="G78" s="19">
        <v>402.54193767961505</v>
      </c>
      <c r="H78" s="19">
        <v>735.131121879489</v>
      </c>
      <c r="I78" s="19">
        <v>409.05818635105004</v>
      </c>
      <c r="J78" s="19">
        <v>522.82474686081002</v>
      </c>
      <c r="K78" s="19">
        <v>402.24709764828003</v>
      </c>
      <c r="L78" s="19">
        <v>321.59711457722801</v>
      </c>
      <c r="M78" s="19">
        <v>3005.0310035088451</v>
      </c>
      <c r="N78" s="19">
        <v>300.50310035088449</v>
      </c>
    </row>
    <row r="79" spans="2:14" x14ac:dyDescent="0.25">
      <c r="B79" s="16" t="s">
        <v>81</v>
      </c>
      <c r="C79" s="19">
        <v>70.862121041849974</v>
      </c>
      <c r="D79" s="19">
        <v>12.975119305310011</v>
      </c>
      <c r="E79" s="19">
        <v>0</v>
      </c>
      <c r="F79" s="19">
        <v>295.69543611483004</v>
      </c>
      <c r="G79" s="19">
        <v>0</v>
      </c>
      <c r="H79" s="19">
        <v>212.2</v>
      </c>
      <c r="I79" s="19">
        <v>576.6961</v>
      </c>
      <c r="J79" s="19">
        <v>0</v>
      </c>
      <c r="K79" s="19">
        <v>0</v>
      </c>
      <c r="L79" s="19">
        <v>102.6</v>
      </c>
      <c r="M79" s="19">
        <v>1271.0287764619898</v>
      </c>
      <c r="N79" s="19">
        <v>127.10287764619898</v>
      </c>
    </row>
    <row r="80" spans="2:14" x14ac:dyDescent="0.25">
      <c r="B80" s="16" t="s">
        <v>82</v>
      </c>
      <c r="C80" s="19">
        <v>0</v>
      </c>
      <c r="D80" s="19">
        <v>0</v>
      </c>
      <c r="E80" s="19">
        <v>733.64939852631994</v>
      </c>
      <c r="F80" s="19">
        <v>608.06569112448005</v>
      </c>
      <c r="G80" s="19">
        <v>2817.6835391693903</v>
      </c>
      <c r="H80" s="19">
        <v>5996.7604653080098</v>
      </c>
      <c r="I80" s="19">
        <v>1745.83360178722</v>
      </c>
      <c r="J80" s="19">
        <v>3041.6978743284603</v>
      </c>
      <c r="K80" s="19">
        <v>0</v>
      </c>
      <c r="L80" s="19">
        <v>2038.0725124452601</v>
      </c>
      <c r="M80" s="19">
        <v>16981.76308268914</v>
      </c>
      <c r="N80" s="19">
        <v>1698.176308268914</v>
      </c>
    </row>
    <row r="81" spans="2:14" x14ac:dyDescent="0.25">
      <c r="B81" s="16" t="s">
        <v>83</v>
      </c>
      <c r="C81" s="19">
        <v>179.24763901851901</v>
      </c>
      <c r="D81" s="19">
        <v>71.241873388939098</v>
      </c>
      <c r="E81" s="19">
        <v>0</v>
      </c>
      <c r="F81" s="19">
        <v>0</v>
      </c>
      <c r="G81" s="19">
        <v>0</v>
      </c>
      <c r="H81" s="19">
        <v>0</v>
      </c>
      <c r="I81" s="19">
        <v>123.21952623902801</v>
      </c>
      <c r="J81" s="19">
        <v>255.96929579350299</v>
      </c>
      <c r="K81" s="19">
        <v>0</v>
      </c>
      <c r="L81" s="19">
        <v>0</v>
      </c>
      <c r="M81" s="19">
        <v>629.67833443998916</v>
      </c>
      <c r="N81" s="19">
        <v>62.967833443998913</v>
      </c>
    </row>
    <row r="82" spans="2:14" x14ac:dyDescent="0.25">
      <c r="B82" s="16" t="s">
        <v>84</v>
      </c>
      <c r="C82" s="19" t="s">
        <v>204</v>
      </c>
      <c r="D82" s="19" t="s">
        <v>204</v>
      </c>
      <c r="E82" s="19">
        <v>46.930138442809003</v>
      </c>
      <c r="F82" s="19">
        <v>34.542517760481999</v>
      </c>
      <c r="G82" s="19">
        <v>98.406801414209909</v>
      </c>
      <c r="H82" s="19">
        <v>75.957303921812994</v>
      </c>
      <c r="I82" s="19">
        <v>42.692229799998401</v>
      </c>
      <c r="J82" s="19">
        <v>288.49072634453898</v>
      </c>
      <c r="K82" s="19">
        <v>106.09068913185699</v>
      </c>
      <c r="L82" s="19">
        <v>26.817934657912602</v>
      </c>
      <c r="M82" s="19">
        <v>719.92834147362078</v>
      </c>
      <c r="N82" s="19">
        <v>89.991042684202597</v>
      </c>
    </row>
    <row r="83" spans="2:14" x14ac:dyDescent="0.25">
      <c r="B83" s="16" t="s">
        <v>85</v>
      </c>
      <c r="C83" s="19">
        <v>0</v>
      </c>
      <c r="D83" s="19">
        <v>0</v>
      </c>
      <c r="E83" s="19">
        <v>0</v>
      </c>
      <c r="F83" s="19">
        <v>1497.3015831701603</v>
      </c>
      <c r="G83" s="19">
        <v>0</v>
      </c>
      <c r="H83" s="19">
        <v>0</v>
      </c>
      <c r="I83" s="19">
        <v>1752.7</v>
      </c>
      <c r="J83" s="19">
        <v>0</v>
      </c>
      <c r="K83" s="19">
        <v>2136.9</v>
      </c>
      <c r="L83" s="19">
        <v>0</v>
      </c>
      <c r="M83" s="19">
        <v>5386.9015831701599</v>
      </c>
      <c r="N83" s="19">
        <v>538.69015831701597</v>
      </c>
    </row>
    <row r="84" spans="2:14" x14ac:dyDescent="0.25">
      <c r="B84" s="16" t="s">
        <v>86</v>
      </c>
      <c r="C84" s="19">
        <v>0</v>
      </c>
      <c r="D84" s="19">
        <v>0</v>
      </c>
      <c r="E84" s="19">
        <v>0</v>
      </c>
      <c r="F84" s="19">
        <v>49.365702490974904</v>
      </c>
      <c r="G84" s="19">
        <v>289.11164261910801</v>
      </c>
      <c r="H84" s="19">
        <v>53.947163964920904</v>
      </c>
      <c r="I84" s="19">
        <v>0</v>
      </c>
      <c r="J84" s="19">
        <v>0</v>
      </c>
      <c r="K84" s="19">
        <v>0</v>
      </c>
      <c r="L84" s="19">
        <v>0</v>
      </c>
      <c r="M84" s="19">
        <v>392.42450907500381</v>
      </c>
      <c r="N84" s="19">
        <v>39.242450907500384</v>
      </c>
    </row>
    <row r="85" spans="2:14" x14ac:dyDescent="0.25">
      <c r="B85" s="16" t="s">
        <v>87</v>
      </c>
      <c r="C85" s="19">
        <v>9.6010445235219599</v>
      </c>
      <c r="D85" s="19">
        <v>33.055621165458</v>
      </c>
      <c r="E85" s="19">
        <v>0</v>
      </c>
      <c r="F85" s="19">
        <v>5.7691216454980108</v>
      </c>
      <c r="G85" s="19">
        <v>0</v>
      </c>
      <c r="H85" s="19">
        <v>51.842275506543395</v>
      </c>
      <c r="I85" s="19">
        <v>30.889266946299301</v>
      </c>
      <c r="J85" s="19">
        <v>0</v>
      </c>
      <c r="K85" s="19">
        <v>0.42143462144821897</v>
      </c>
      <c r="L85" s="19">
        <v>5.7201955489138401</v>
      </c>
      <c r="M85" s="19">
        <v>137.29895995768271</v>
      </c>
      <c r="N85" s="19">
        <v>13.72989599576827</v>
      </c>
    </row>
    <row r="86" spans="2:14" x14ac:dyDescent="0.25">
      <c r="B86" s="16" t="s">
        <v>88</v>
      </c>
      <c r="C86" s="19">
        <v>0</v>
      </c>
      <c r="D86" s="19">
        <v>0</v>
      </c>
      <c r="E86" s="19">
        <v>34.910960646240589</v>
      </c>
      <c r="F86" s="19">
        <v>0</v>
      </c>
      <c r="G86" s="19" t="s">
        <v>204</v>
      </c>
      <c r="H86" s="19" t="s">
        <v>204</v>
      </c>
      <c r="I86" s="19" t="s">
        <v>204</v>
      </c>
      <c r="J86" s="19" t="s">
        <v>204</v>
      </c>
      <c r="K86" s="19" t="s">
        <v>204</v>
      </c>
      <c r="L86" s="19" t="s">
        <v>204</v>
      </c>
      <c r="M86" s="19">
        <v>34.910960646240589</v>
      </c>
      <c r="N86" s="19">
        <v>8.7277401615601473</v>
      </c>
    </row>
    <row r="87" spans="2:14" x14ac:dyDescent="0.25">
      <c r="B87" s="16" t="s">
        <v>89</v>
      </c>
      <c r="C87" s="19">
        <v>0</v>
      </c>
      <c r="D87" s="19">
        <v>27.312157802641</v>
      </c>
      <c r="E87" s="19">
        <v>0</v>
      </c>
      <c r="F87" s="19">
        <v>23.462381444557</v>
      </c>
      <c r="G87" s="19">
        <v>39.915469754284906</v>
      </c>
      <c r="H87" s="19">
        <v>0</v>
      </c>
      <c r="I87" s="19">
        <v>152.85367781967602</v>
      </c>
      <c r="J87" s="19">
        <v>54.853255033781203</v>
      </c>
      <c r="K87" s="19">
        <v>0</v>
      </c>
      <c r="L87" s="19">
        <v>70.605008906698998</v>
      </c>
      <c r="M87" s="19">
        <v>369.00195076163914</v>
      </c>
      <c r="N87" s="19">
        <v>36.900195076163911</v>
      </c>
    </row>
    <row r="88" spans="2:14" x14ac:dyDescent="0.25">
      <c r="B88" s="16" t="s">
        <v>90</v>
      </c>
      <c r="C88" s="19">
        <v>390.548750290123</v>
      </c>
      <c r="D88" s="19">
        <v>4.1956378729839328</v>
      </c>
      <c r="E88" s="19">
        <v>0</v>
      </c>
      <c r="F88" s="19">
        <v>6554.6258774189564</v>
      </c>
      <c r="G88" s="19">
        <v>7460.4186807528895</v>
      </c>
      <c r="H88" s="19">
        <v>5201.1072418246695</v>
      </c>
      <c r="I88" s="19">
        <v>8592.0782180832812</v>
      </c>
      <c r="J88" s="19">
        <v>5241.5798460701508</v>
      </c>
      <c r="K88" s="19">
        <v>21344.787763354099</v>
      </c>
      <c r="L88" s="19">
        <v>9965.1224488976586</v>
      </c>
      <c r="M88" s="19">
        <v>64754.464464564808</v>
      </c>
      <c r="N88" s="19">
        <v>6475.4464464564808</v>
      </c>
    </row>
    <row r="89" spans="2:14" x14ac:dyDescent="0.25">
      <c r="B89" s="16" t="s">
        <v>91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</row>
    <row r="90" spans="2:14" x14ac:dyDescent="0.25">
      <c r="B90" s="16" t="s">
        <v>92</v>
      </c>
      <c r="C90" s="19">
        <v>6.1386231306521895</v>
      </c>
      <c r="D90" s="19">
        <v>0</v>
      </c>
      <c r="E90" s="19">
        <v>26.348933306782722</v>
      </c>
      <c r="F90" s="19">
        <v>29.122908955724998</v>
      </c>
      <c r="G90" s="19">
        <v>37.3979152417972</v>
      </c>
      <c r="H90" s="19">
        <v>0</v>
      </c>
      <c r="I90" s="19">
        <v>0</v>
      </c>
      <c r="J90" s="19">
        <v>74.193174782758106</v>
      </c>
      <c r="K90" s="19">
        <v>0</v>
      </c>
      <c r="L90" s="19" t="s">
        <v>204</v>
      </c>
      <c r="M90" s="19">
        <v>173.20155541771521</v>
      </c>
      <c r="N90" s="19">
        <v>19.244617268635025</v>
      </c>
    </row>
    <row r="91" spans="2:14" x14ac:dyDescent="0.25">
      <c r="B91" s="16" t="s">
        <v>93</v>
      </c>
      <c r="C91" s="19" t="s">
        <v>204</v>
      </c>
      <c r="D91" s="19" t="s">
        <v>204</v>
      </c>
      <c r="E91" s="19" t="s">
        <v>204</v>
      </c>
      <c r="F91" s="19" t="s">
        <v>204</v>
      </c>
      <c r="G91" s="19" t="s">
        <v>204</v>
      </c>
      <c r="H91" s="19" t="s">
        <v>204</v>
      </c>
      <c r="I91" s="19" t="s">
        <v>204</v>
      </c>
      <c r="J91" s="19" t="s">
        <v>204</v>
      </c>
      <c r="K91" s="19" t="s">
        <v>204</v>
      </c>
      <c r="L91" s="19" t="s">
        <v>204</v>
      </c>
      <c r="M91" s="19">
        <v>0</v>
      </c>
      <c r="N91" s="19" t="s">
        <v>204</v>
      </c>
    </row>
    <row r="92" spans="2:14" x14ac:dyDescent="0.25">
      <c r="B92" s="16" t="s">
        <v>94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</row>
    <row r="93" spans="2:14" x14ac:dyDescent="0.25">
      <c r="B93" s="16" t="s">
        <v>95</v>
      </c>
      <c r="C93" s="19">
        <v>1903.2485606640998</v>
      </c>
      <c r="D93" s="19">
        <v>4411.0470125287002</v>
      </c>
      <c r="E93" s="19">
        <v>4816.3304380399795</v>
      </c>
      <c r="F93" s="19">
        <v>4077.1534296949199</v>
      </c>
      <c r="G93" s="19">
        <v>85.647527999999994</v>
      </c>
      <c r="H93" s="19">
        <v>0</v>
      </c>
      <c r="I93" s="19">
        <v>5126.4882623830008</v>
      </c>
      <c r="J93" s="19">
        <v>4395.4550672531204</v>
      </c>
      <c r="K93" s="19">
        <v>19774.206748745</v>
      </c>
      <c r="L93" s="19">
        <v>10732.4283126631</v>
      </c>
      <c r="M93" s="19">
        <v>55322.005359971918</v>
      </c>
      <c r="N93" s="19">
        <v>5532.2005359971918</v>
      </c>
    </row>
    <row r="94" spans="2:14" x14ac:dyDescent="0.25">
      <c r="B94" s="16" t="s">
        <v>96</v>
      </c>
      <c r="C94" s="19">
        <v>24.04909948681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24.04909948681</v>
      </c>
      <c r="N94" s="19">
        <v>2.4049099486809999</v>
      </c>
    </row>
    <row r="95" spans="2:14" x14ac:dyDescent="0.25">
      <c r="B95" s="16" t="s">
        <v>97</v>
      </c>
      <c r="C95" s="19">
        <v>0</v>
      </c>
      <c r="D95" s="19">
        <v>5.9219343860699833</v>
      </c>
      <c r="E95" s="19">
        <v>0</v>
      </c>
      <c r="F95" s="19">
        <v>75.458817052100002</v>
      </c>
      <c r="G95" s="19">
        <v>13.766</v>
      </c>
      <c r="H95" s="19">
        <v>212.26590999998999</v>
      </c>
      <c r="I95" s="19">
        <v>774.64742651941003</v>
      </c>
      <c r="J95" s="19">
        <v>0</v>
      </c>
      <c r="K95" s="19">
        <v>0</v>
      </c>
      <c r="L95" s="19">
        <v>76.051158250211188</v>
      </c>
      <c r="M95" s="19">
        <v>1158.1112462077813</v>
      </c>
      <c r="N95" s="19">
        <v>115.81112462077813</v>
      </c>
    </row>
    <row r="96" spans="2:14" x14ac:dyDescent="0.25">
      <c r="B96" s="16" t="s">
        <v>98</v>
      </c>
      <c r="C96" s="19" t="s">
        <v>204</v>
      </c>
      <c r="D96" s="19" t="s">
        <v>204</v>
      </c>
      <c r="E96" s="19" t="s">
        <v>204</v>
      </c>
      <c r="F96" s="19" t="s">
        <v>204</v>
      </c>
      <c r="G96" s="19" t="s">
        <v>204</v>
      </c>
      <c r="H96" s="19">
        <v>231.02129632785301</v>
      </c>
      <c r="I96" s="19">
        <v>0</v>
      </c>
      <c r="J96" s="19">
        <v>0</v>
      </c>
      <c r="K96" s="19">
        <v>0</v>
      </c>
      <c r="L96" s="19">
        <v>0</v>
      </c>
      <c r="M96" s="19">
        <v>231.02129632785301</v>
      </c>
      <c r="N96" s="19">
        <v>46.204259265570599</v>
      </c>
    </row>
    <row r="97" spans="2:14" x14ac:dyDescent="0.25">
      <c r="B97" s="16" t="s">
        <v>99</v>
      </c>
      <c r="C97" s="19">
        <v>181.92157268188785</v>
      </c>
      <c r="D97" s="19">
        <v>297.07745217007778</v>
      </c>
      <c r="E97" s="19">
        <v>281.98597846124613</v>
      </c>
      <c r="F97" s="19">
        <v>407.08600768620562</v>
      </c>
      <c r="G97" s="19">
        <v>520.55547901355203</v>
      </c>
      <c r="H97" s="19">
        <v>0</v>
      </c>
      <c r="I97" s="19">
        <v>412.18981593824202</v>
      </c>
      <c r="J97" s="19">
        <v>521.04903253249006</v>
      </c>
      <c r="K97" s="19">
        <v>159.51285020645599</v>
      </c>
      <c r="L97" s="19">
        <v>243.44193112339102</v>
      </c>
      <c r="M97" s="19">
        <v>3024.8201198135484</v>
      </c>
      <c r="N97" s="19">
        <v>302.48201198135484</v>
      </c>
    </row>
    <row r="98" spans="2:14" x14ac:dyDescent="0.25">
      <c r="B98" s="16" t="s">
        <v>100</v>
      </c>
      <c r="C98" s="19">
        <v>60.010987461547003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60.010987461547003</v>
      </c>
      <c r="N98" s="19">
        <v>6.0010987461547005</v>
      </c>
    </row>
    <row r="99" spans="2:14" x14ac:dyDescent="0.25">
      <c r="B99" s="16" t="s">
        <v>101</v>
      </c>
      <c r="C99" s="19">
        <v>18.918766241074497</v>
      </c>
      <c r="D99" s="19">
        <v>78.113074619678301</v>
      </c>
      <c r="E99" s="19">
        <v>141.12826347843</v>
      </c>
      <c r="F99" s="19">
        <v>604.23594905817993</v>
      </c>
      <c r="G99" s="19">
        <v>625.6888245394141</v>
      </c>
      <c r="H99" s="19">
        <v>335.68770102216297</v>
      </c>
      <c r="I99" s="19">
        <v>1361.89254553773</v>
      </c>
      <c r="J99" s="19">
        <v>1009.8145743162901</v>
      </c>
      <c r="K99" s="19">
        <v>2132.2951615413099</v>
      </c>
      <c r="L99" s="19">
        <v>0</v>
      </c>
      <c r="M99" s="19">
        <v>6307.7748603542695</v>
      </c>
      <c r="N99" s="19">
        <v>630.77748603542693</v>
      </c>
    </row>
    <row r="100" spans="2:14" x14ac:dyDescent="0.25">
      <c r="B100" s="16" t="s">
        <v>102</v>
      </c>
      <c r="C100" s="19">
        <v>0</v>
      </c>
      <c r="D100" s="19">
        <v>88.832510687224001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317.24449683730398</v>
      </c>
      <c r="L100" s="19">
        <v>0</v>
      </c>
      <c r="M100" s="19">
        <v>406.07700752452797</v>
      </c>
      <c r="N100" s="19">
        <v>40.6077007524528</v>
      </c>
    </row>
    <row r="101" spans="2:14" x14ac:dyDescent="0.25">
      <c r="B101" s="16" t="s">
        <v>103</v>
      </c>
      <c r="C101" s="19">
        <v>66.645156649321848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107.245490252243</v>
      </c>
      <c r="J101" s="19">
        <v>0</v>
      </c>
      <c r="K101" s="19">
        <v>181.173978920933</v>
      </c>
      <c r="L101" s="19">
        <v>0</v>
      </c>
      <c r="M101" s="19">
        <v>355.06462582249787</v>
      </c>
      <c r="N101" s="19">
        <v>35.506462582249789</v>
      </c>
    </row>
    <row r="102" spans="2:14" x14ac:dyDescent="0.25">
      <c r="B102" s="16" t="s">
        <v>104</v>
      </c>
      <c r="C102" s="19">
        <v>326.95271058098001</v>
      </c>
      <c r="D102" s="19">
        <v>100.44430775241</v>
      </c>
      <c r="E102" s="19">
        <v>405.42740969568001</v>
      </c>
      <c r="F102" s="19">
        <v>62.579997129250103</v>
      </c>
      <c r="G102" s="19">
        <v>390.6</v>
      </c>
      <c r="H102" s="19">
        <v>50.100000000000399</v>
      </c>
      <c r="I102" s="19">
        <v>330.51885858653299</v>
      </c>
      <c r="J102" s="19">
        <v>44.4</v>
      </c>
      <c r="K102" s="19">
        <v>167.95553953999999</v>
      </c>
      <c r="L102" s="19">
        <v>282.66457279334998</v>
      </c>
      <c r="M102" s="19">
        <v>2161.6433960782038</v>
      </c>
      <c r="N102" s="19">
        <v>216.16433960782038</v>
      </c>
    </row>
    <row r="103" spans="2:14" x14ac:dyDescent="0.25">
      <c r="B103" s="16" t="s">
        <v>105</v>
      </c>
      <c r="C103" s="19">
        <v>8.6158235596474118</v>
      </c>
      <c r="D103" s="19">
        <v>14.580167842068851</v>
      </c>
      <c r="E103" s="19">
        <v>0</v>
      </c>
      <c r="F103" s="19">
        <v>0</v>
      </c>
      <c r="G103" s="19">
        <v>0</v>
      </c>
      <c r="H103" s="19">
        <v>18.115171581737801</v>
      </c>
      <c r="I103" s="19">
        <v>57.4446138819577</v>
      </c>
      <c r="J103" s="19">
        <v>0</v>
      </c>
      <c r="K103" s="19">
        <v>0</v>
      </c>
      <c r="L103" s="19" t="s">
        <v>204</v>
      </c>
      <c r="M103" s="19">
        <v>98.755776865411775</v>
      </c>
      <c r="N103" s="19">
        <v>10.972864096156863</v>
      </c>
    </row>
    <row r="104" spans="2:14" x14ac:dyDescent="0.25">
      <c r="B104" s="16" t="s">
        <v>106</v>
      </c>
      <c r="C104" s="19">
        <v>0</v>
      </c>
      <c r="D104" s="19">
        <v>0</v>
      </c>
      <c r="E104" s="19">
        <v>0</v>
      </c>
      <c r="F104" s="19">
        <v>17344.4770967027</v>
      </c>
      <c r="G104" s="19">
        <v>17151.189340598499</v>
      </c>
      <c r="H104" s="19">
        <v>14399.184080108102</v>
      </c>
      <c r="I104" s="19">
        <v>20782.670998588099</v>
      </c>
      <c r="J104" s="19">
        <v>26376.6820873615</v>
      </c>
      <c r="K104" s="19">
        <v>16499.771390490099</v>
      </c>
      <c r="L104" s="19">
        <v>7149.9442680464299</v>
      </c>
      <c r="M104" s="19">
        <v>119703.91926189544</v>
      </c>
      <c r="N104" s="19">
        <v>11970.391926189544</v>
      </c>
    </row>
    <row r="105" spans="2:14" x14ac:dyDescent="0.25">
      <c r="B105" s="16" t="s">
        <v>107</v>
      </c>
      <c r="C105" s="19">
        <v>841.75747481170151</v>
      </c>
      <c r="D105" s="19">
        <v>565.46182585053396</v>
      </c>
      <c r="E105" s="19">
        <v>396.14811480607301</v>
      </c>
      <c r="F105" s="19">
        <v>851.49491609491099</v>
      </c>
      <c r="G105" s="19">
        <v>8.5305591677503312</v>
      </c>
      <c r="H105" s="19">
        <v>0</v>
      </c>
      <c r="I105" s="19">
        <v>0</v>
      </c>
      <c r="J105" s="19">
        <v>1031.15734720416</v>
      </c>
      <c r="K105" s="19">
        <v>0</v>
      </c>
      <c r="L105" s="19">
        <v>1005.60026007802</v>
      </c>
      <c r="M105" s="19">
        <v>4700.1504980131494</v>
      </c>
      <c r="N105" s="19">
        <v>470.01504980131494</v>
      </c>
    </row>
    <row r="106" spans="2:14" x14ac:dyDescent="0.25">
      <c r="B106" s="16" t="s">
        <v>108</v>
      </c>
      <c r="C106" s="19">
        <v>0</v>
      </c>
      <c r="D106" s="19">
        <v>43.819960069179999</v>
      </c>
      <c r="E106" s="19">
        <v>0</v>
      </c>
      <c r="F106" s="19">
        <v>200.15365386842967</v>
      </c>
      <c r="G106" s="19">
        <v>0</v>
      </c>
      <c r="H106" s="19">
        <v>0</v>
      </c>
      <c r="I106" s="19">
        <v>51.3</v>
      </c>
      <c r="J106" s="19">
        <v>0</v>
      </c>
      <c r="K106" s="19">
        <v>729</v>
      </c>
      <c r="L106" s="19">
        <v>0</v>
      </c>
      <c r="M106" s="19">
        <v>1024.2736139376098</v>
      </c>
      <c r="N106" s="19">
        <v>102.42736139376098</v>
      </c>
    </row>
    <row r="107" spans="2:14" x14ac:dyDescent="0.25">
      <c r="B107" s="16" t="s">
        <v>109</v>
      </c>
      <c r="C107" s="19">
        <v>0</v>
      </c>
      <c r="D107" s="19">
        <v>0</v>
      </c>
      <c r="E107" s="19">
        <v>0</v>
      </c>
      <c r="F107" s="19">
        <v>357.87619659470988</v>
      </c>
      <c r="G107" s="19">
        <v>0</v>
      </c>
      <c r="H107" s="19">
        <v>474.4</v>
      </c>
      <c r="I107" s="19">
        <v>0</v>
      </c>
      <c r="J107" s="19">
        <v>0</v>
      </c>
      <c r="K107" s="19">
        <v>0</v>
      </c>
      <c r="L107" s="19">
        <v>430.3</v>
      </c>
      <c r="M107" s="19">
        <v>1262.5761965947099</v>
      </c>
      <c r="N107" s="19">
        <v>126.25761965947099</v>
      </c>
    </row>
    <row r="108" spans="2:14" x14ac:dyDescent="0.25">
      <c r="B108" s="16" t="s">
        <v>110</v>
      </c>
      <c r="C108" s="19">
        <v>0</v>
      </c>
      <c r="D108" s="19">
        <v>0</v>
      </c>
      <c r="E108" s="19">
        <v>0</v>
      </c>
      <c r="F108" s="19">
        <v>0</v>
      </c>
      <c r="G108" s="19">
        <v>15.048737689189601</v>
      </c>
      <c r="H108" s="19">
        <v>0</v>
      </c>
      <c r="I108" s="19">
        <v>72.812432679671602</v>
      </c>
      <c r="J108" s="19">
        <v>0</v>
      </c>
      <c r="K108" s="19">
        <v>91.053039805366097</v>
      </c>
      <c r="L108" s="19" t="s">
        <v>204</v>
      </c>
      <c r="M108" s="19">
        <v>178.91421017422729</v>
      </c>
      <c r="N108" s="19">
        <v>19.879356686025254</v>
      </c>
    </row>
    <row r="109" spans="2:14" x14ac:dyDescent="0.25">
      <c r="B109" s="16" t="s">
        <v>111</v>
      </c>
      <c r="C109" s="19">
        <v>262.80856839272155</v>
      </c>
      <c r="D109" s="19">
        <v>40.665965134274806</v>
      </c>
      <c r="E109" s="19">
        <v>0</v>
      </c>
      <c r="F109" s="19">
        <v>210.84772192473099</v>
      </c>
      <c r="G109" s="19">
        <v>0</v>
      </c>
      <c r="H109" s="19">
        <v>505.221018712481</v>
      </c>
      <c r="I109" s="19">
        <v>46.254905302699996</v>
      </c>
      <c r="J109" s="19">
        <v>0</v>
      </c>
      <c r="K109" s="19">
        <v>0</v>
      </c>
      <c r="L109" s="19">
        <v>0</v>
      </c>
      <c r="M109" s="19">
        <v>1065.7981794669086</v>
      </c>
      <c r="N109" s="19">
        <v>106.57981794669085</v>
      </c>
    </row>
    <row r="110" spans="2:14" x14ac:dyDescent="0.25">
      <c r="B110" s="16" t="s">
        <v>112</v>
      </c>
      <c r="C110" s="19">
        <v>0</v>
      </c>
      <c r="D110" s="19">
        <v>0</v>
      </c>
      <c r="E110" s="19">
        <v>0</v>
      </c>
      <c r="F110" s="19">
        <v>0</v>
      </c>
      <c r="G110" s="19">
        <v>407.18716777384003</v>
      </c>
      <c r="H110" s="19">
        <v>138.48029314959999</v>
      </c>
      <c r="I110" s="19">
        <v>122.68807218258999</v>
      </c>
      <c r="J110" s="19">
        <v>596.24413415928996</v>
      </c>
      <c r="K110" s="19">
        <v>0</v>
      </c>
      <c r="L110" s="19">
        <v>1019.7978119089901</v>
      </c>
      <c r="M110" s="19">
        <v>2284.3974791743103</v>
      </c>
      <c r="N110" s="19">
        <v>228.43974791743102</v>
      </c>
    </row>
    <row r="111" spans="2:14" x14ac:dyDescent="0.25">
      <c r="B111" s="16" t="s">
        <v>113</v>
      </c>
      <c r="C111" s="19">
        <v>0</v>
      </c>
      <c r="D111" s="19">
        <v>897.87303614685004</v>
      </c>
      <c r="E111" s="19">
        <v>273.88498465875</v>
      </c>
      <c r="F111" s="19">
        <v>1798.2411024907801</v>
      </c>
      <c r="G111" s="19">
        <v>1592</v>
      </c>
      <c r="H111" s="19">
        <v>2082</v>
      </c>
      <c r="I111" s="19">
        <v>1119</v>
      </c>
      <c r="J111" s="19">
        <v>0</v>
      </c>
      <c r="K111" s="19">
        <v>1988</v>
      </c>
      <c r="L111" s="19">
        <v>1310</v>
      </c>
      <c r="M111" s="19">
        <v>11060.99912329638</v>
      </c>
      <c r="N111" s="19">
        <v>1106.0999123296381</v>
      </c>
    </row>
    <row r="112" spans="2:14" x14ac:dyDescent="0.25">
      <c r="B112" s="16" t="s">
        <v>114</v>
      </c>
      <c r="C112" s="19">
        <v>980.82234179798979</v>
      </c>
      <c r="D112" s="19">
        <v>1960.7128324395294</v>
      </c>
      <c r="E112" s="19">
        <v>0</v>
      </c>
      <c r="F112" s="19">
        <v>787.18953010206997</v>
      </c>
      <c r="G112" s="19">
        <v>0</v>
      </c>
      <c r="H112" s="19">
        <v>3302</v>
      </c>
      <c r="I112" s="19">
        <v>12161</v>
      </c>
      <c r="J112" s="19">
        <v>10045</v>
      </c>
      <c r="K112" s="19">
        <v>10462</v>
      </c>
      <c r="L112" s="19">
        <v>9144</v>
      </c>
      <c r="M112" s="19">
        <v>48842.724704339591</v>
      </c>
      <c r="N112" s="19">
        <v>4884.2724704339589</v>
      </c>
    </row>
    <row r="113" spans="2:14" x14ac:dyDescent="0.25">
      <c r="B113" s="16" t="s">
        <v>115</v>
      </c>
      <c r="C113" s="19">
        <v>1031</v>
      </c>
      <c r="D113" s="19">
        <v>1260</v>
      </c>
      <c r="E113" s="19">
        <v>0</v>
      </c>
      <c r="F113" s="19">
        <v>5568</v>
      </c>
      <c r="G113" s="19">
        <v>4703</v>
      </c>
      <c r="H113" s="19">
        <v>0</v>
      </c>
      <c r="I113" s="19">
        <v>2310</v>
      </c>
      <c r="J113" s="19">
        <v>2206</v>
      </c>
      <c r="K113" s="19">
        <v>11384</v>
      </c>
      <c r="L113" s="19">
        <v>3737.7257465184302</v>
      </c>
      <c r="M113" s="19">
        <v>32199.72574651843</v>
      </c>
      <c r="N113" s="19">
        <v>3219.9725746518429</v>
      </c>
    </row>
    <row r="114" spans="2:14" x14ac:dyDescent="0.25">
      <c r="B114" s="16" t="s">
        <v>116</v>
      </c>
      <c r="C114" s="19">
        <v>856.02777612460045</v>
      </c>
      <c r="D114" s="19">
        <v>288.75996167409039</v>
      </c>
      <c r="E114" s="19">
        <v>0</v>
      </c>
      <c r="F114" s="19">
        <v>0</v>
      </c>
      <c r="G114" s="19">
        <v>0</v>
      </c>
      <c r="H114" s="19">
        <v>1320</v>
      </c>
      <c r="I114" s="19">
        <v>2065</v>
      </c>
      <c r="J114" s="19">
        <v>1729</v>
      </c>
      <c r="K114" s="19">
        <v>145</v>
      </c>
      <c r="L114" s="19">
        <v>0</v>
      </c>
      <c r="M114" s="19">
        <v>6403.7877377986906</v>
      </c>
      <c r="N114" s="19">
        <v>640.37877377986911</v>
      </c>
    </row>
    <row r="115" spans="2:14" x14ac:dyDescent="0.25">
      <c r="B115" s="16" t="s">
        <v>117</v>
      </c>
      <c r="C115" s="19">
        <v>6077.8152563176</v>
      </c>
      <c r="D115" s="19">
        <v>9179.0864845340911</v>
      </c>
      <c r="E115" s="19">
        <v>5869.9034332308202</v>
      </c>
      <c r="F115" s="19">
        <v>7895.1869983931729</v>
      </c>
      <c r="G115" s="19">
        <v>0</v>
      </c>
      <c r="H115" s="19">
        <v>9732.4</v>
      </c>
      <c r="I115" s="19">
        <v>3051.1</v>
      </c>
      <c r="J115" s="19">
        <v>6393.9</v>
      </c>
      <c r="K115" s="19">
        <v>9135.6</v>
      </c>
      <c r="L115" s="19">
        <v>12105.8</v>
      </c>
      <c r="M115" s="19">
        <v>69440.792172475674</v>
      </c>
      <c r="N115" s="19">
        <v>6944.0792172475676</v>
      </c>
    </row>
    <row r="116" spans="2:14" x14ac:dyDescent="0.25">
      <c r="B116" s="16" t="s">
        <v>118</v>
      </c>
      <c r="C116" s="19">
        <v>0</v>
      </c>
      <c r="D116" s="19">
        <v>0</v>
      </c>
      <c r="E116" s="19">
        <v>8.5885459049900028</v>
      </c>
      <c r="F116" s="19">
        <v>0</v>
      </c>
      <c r="G116" s="19">
        <v>0</v>
      </c>
      <c r="H116" s="19">
        <v>0.74918691767789403</v>
      </c>
      <c r="I116" s="19">
        <v>19.512483629059002</v>
      </c>
      <c r="J116" s="19">
        <v>0</v>
      </c>
      <c r="K116" s="19">
        <v>13.619103180981901</v>
      </c>
      <c r="L116" s="19">
        <v>0</v>
      </c>
      <c r="M116" s="19">
        <v>42.469319632708803</v>
      </c>
      <c r="N116" s="19">
        <v>4.24693196327088</v>
      </c>
    </row>
    <row r="117" spans="2:14" x14ac:dyDescent="0.25">
      <c r="B117" s="16" t="s">
        <v>119</v>
      </c>
      <c r="C117" s="19" t="s">
        <v>204</v>
      </c>
      <c r="D117" s="19" t="s">
        <v>204</v>
      </c>
      <c r="E117" s="19">
        <v>2.5818579981383758</v>
      </c>
      <c r="F117" s="19">
        <v>7.025832092843264</v>
      </c>
      <c r="G117" s="19">
        <v>0</v>
      </c>
      <c r="H117" s="19">
        <v>2.2265078937843001</v>
      </c>
      <c r="I117" s="19">
        <v>39.228294912660502</v>
      </c>
      <c r="J117" s="19">
        <v>0</v>
      </c>
      <c r="K117" s="19">
        <v>0</v>
      </c>
      <c r="L117" s="19">
        <v>26.501717603177301</v>
      </c>
      <c r="M117" s="19">
        <v>77.564210500603735</v>
      </c>
      <c r="N117" s="19">
        <v>9.6955263125754669</v>
      </c>
    </row>
    <row r="118" spans="2:14" x14ac:dyDescent="0.25">
      <c r="B118" s="16" t="s">
        <v>120</v>
      </c>
      <c r="C118" s="19">
        <v>0</v>
      </c>
      <c r="D118" s="19">
        <v>0</v>
      </c>
      <c r="E118" s="19">
        <v>0</v>
      </c>
      <c r="F118" s="19">
        <v>0</v>
      </c>
      <c r="G118" s="19">
        <v>5.5955646494822204</v>
      </c>
      <c r="H118" s="19">
        <v>10.2909742139652</v>
      </c>
      <c r="I118" s="19">
        <v>31.8824630160113</v>
      </c>
      <c r="J118" s="19">
        <v>5.80573419876412</v>
      </c>
      <c r="K118" s="19">
        <v>9.9408816919476415</v>
      </c>
      <c r="L118" s="19">
        <v>6.7862674375892702</v>
      </c>
      <c r="M118" s="19">
        <v>70.301885207759753</v>
      </c>
      <c r="N118" s="19">
        <v>7.0301885207759751</v>
      </c>
    </row>
    <row r="119" spans="2:14" x14ac:dyDescent="0.25">
      <c r="B119" s="16" t="s">
        <v>121</v>
      </c>
      <c r="C119" s="19">
        <v>7.8201293945312501E-11</v>
      </c>
      <c r="D119" s="19">
        <v>0</v>
      </c>
      <c r="E119" s="19">
        <v>0</v>
      </c>
      <c r="F119" s="19">
        <v>34458.6647093313</v>
      </c>
      <c r="G119" s="19">
        <v>20560.333741888699</v>
      </c>
      <c r="H119" s="19">
        <v>15629.073639622298</v>
      </c>
      <c r="I119" s="19">
        <v>30025.919811569303</v>
      </c>
      <c r="J119" s="19">
        <v>60754.1976</v>
      </c>
      <c r="K119" s="19">
        <v>34379.7726416</v>
      </c>
      <c r="L119" s="19">
        <v>48177.6224</v>
      </c>
      <c r="M119" s="19">
        <v>243985.58454401165</v>
      </c>
      <c r="N119" s="19">
        <v>24398.558454401165</v>
      </c>
    </row>
    <row r="120" spans="2:14" x14ac:dyDescent="0.25">
      <c r="B120" s="16" t="s">
        <v>122</v>
      </c>
      <c r="C120" s="19">
        <v>0</v>
      </c>
      <c r="D120" s="19">
        <v>0</v>
      </c>
      <c r="E120" s="19">
        <v>0</v>
      </c>
      <c r="F120" s="19">
        <v>3.0615387934860001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 t="s">
        <v>204</v>
      </c>
      <c r="M120" s="19">
        <v>3.0615387934860001</v>
      </c>
      <c r="N120" s="19">
        <v>0.34017097705400001</v>
      </c>
    </row>
    <row r="121" spans="2:14" x14ac:dyDescent="0.25">
      <c r="B121" s="16" t="s">
        <v>123</v>
      </c>
      <c r="C121" s="19" t="s">
        <v>204</v>
      </c>
      <c r="D121" s="19" t="s">
        <v>204</v>
      </c>
      <c r="E121" s="19" t="s">
        <v>204</v>
      </c>
      <c r="F121" s="19" t="s">
        <v>204</v>
      </c>
      <c r="G121" s="19" t="s">
        <v>204</v>
      </c>
      <c r="H121" s="19">
        <v>0</v>
      </c>
      <c r="I121" s="19">
        <v>211.50053206618099</v>
      </c>
      <c r="J121" s="19">
        <v>76.119994142858999</v>
      </c>
      <c r="K121" s="19">
        <v>0</v>
      </c>
      <c r="L121" s="19">
        <v>0</v>
      </c>
      <c r="M121" s="19">
        <v>287.62052620904001</v>
      </c>
      <c r="N121" s="19">
        <v>57.524105241808002</v>
      </c>
    </row>
    <row r="122" spans="2:14" x14ac:dyDescent="0.25">
      <c r="B122" s="16" t="s">
        <v>124</v>
      </c>
      <c r="C122" s="19">
        <v>10.096380259545176</v>
      </c>
      <c r="D122" s="19">
        <v>4.6774771696073412</v>
      </c>
      <c r="E122" s="19">
        <v>0</v>
      </c>
      <c r="F122" s="19">
        <v>0.522791486963749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15.296648916116267</v>
      </c>
      <c r="N122" s="19">
        <v>1.5296648916116267</v>
      </c>
    </row>
    <row r="123" spans="2:14" x14ac:dyDescent="0.25">
      <c r="B123" s="16" t="s">
        <v>125</v>
      </c>
      <c r="C123" s="19">
        <v>16.222067375835898</v>
      </c>
      <c r="D123" s="19">
        <v>50.325595227092535</v>
      </c>
      <c r="E123" s="19">
        <v>53.599388115253504</v>
      </c>
      <c r="F123" s="19">
        <v>58.491905957066656</v>
      </c>
      <c r="G123" s="19">
        <v>27.617568379190697</v>
      </c>
      <c r="H123" s="19">
        <v>15.117131656758399</v>
      </c>
      <c r="I123" s="19">
        <v>32.119890130088301</v>
      </c>
      <c r="J123" s="19">
        <v>6.6559210631816601</v>
      </c>
      <c r="K123" s="19">
        <v>3.9786927060239101</v>
      </c>
      <c r="L123" s="19">
        <v>6.5981951555428102</v>
      </c>
      <c r="M123" s="19">
        <v>270.72635576603432</v>
      </c>
      <c r="N123" s="19">
        <v>27.072635576603432</v>
      </c>
    </row>
    <row r="124" spans="2:14" x14ac:dyDescent="0.25">
      <c r="B124" s="16" t="s">
        <v>126</v>
      </c>
      <c r="C124" s="19">
        <v>0</v>
      </c>
      <c r="D124" s="19">
        <v>0</v>
      </c>
      <c r="E124" s="19">
        <v>6.4088762212201136</v>
      </c>
      <c r="F124" s="19">
        <v>0</v>
      </c>
      <c r="G124" s="19">
        <v>0</v>
      </c>
      <c r="H124" s="19">
        <v>0</v>
      </c>
      <c r="I124" s="19">
        <v>2.13571160467083</v>
      </c>
      <c r="J124" s="19">
        <v>0</v>
      </c>
      <c r="K124" s="19">
        <v>18.8821290861389</v>
      </c>
      <c r="L124" s="19">
        <v>34.807525988855105</v>
      </c>
      <c r="M124" s="19">
        <v>62.234242900884951</v>
      </c>
      <c r="N124" s="19">
        <v>6.2234242900884951</v>
      </c>
    </row>
    <row r="125" spans="2:14" x14ac:dyDescent="0.25">
      <c r="B125" s="16" t="s">
        <v>127</v>
      </c>
      <c r="C125" s="19" t="s">
        <v>204</v>
      </c>
      <c r="D125" s="19" t="s">
        <v>204</v>
      </c>
      <c r="E125" s="19" t="s">
        <v>204</v>
      </c>
      <c r="F125" s="19" t="s">
        <v>204</v>
      </c>
      <c r="G125" s="19" t="s">
        <v>204</v>
      </c>
      <c r="H125" s="19" t="s">
        <v>204</v>
      </c>
      <c r="I125" s="19" t="s">
        <v>204</v>
      </c>
      <c r="J125" s="19" t="s">
        <v>204</v>
      </c>
      <c r="K125" s="19" t="s">
        <v>204</v>
      </c>
      <c r="L125" s="19" t="s">
        <v>204</v>
      </c>
      <c r="M125" s="19">
        <v>0</v>
      </c>
      <c r="N125" s="19" t="s">
        <v>204</v>
      </c>
    </row>
    <row r="126" spans="2:14" x14ac:dyDescent="0.25">
      <c r="B126" s="16" t="s">
        <v>128</v>
      </c>
      <c r="C126" s="19">
        <v>484.52930465661501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804.08018806288305</v>
      </c>
      <c r="K126" s="19">
        <v>0</v>
      </c>
      <c r="L126" s="19">
        <v>0</v>
      </c>
      <c r="M126" s="19">
        <v>1288.6094927194981</v>
      </c>
      <c r="N126" s="19">
        <v>128.86094927194981</v>
      </c>
    </row>
    <row r="127" spans="2:14" x14ac:dyDescent="0.25">
      <c r="B127" s="16" t="s">
        <v>129</v>
      </c>
      <c r="C127" s="19">
        <v>0</v>
      </c>
      <c r="D127" s="19">
        <v>113.91266730334998</v>
      </c>
      <c r="E127" s="19">
        <v>189.29649880364002</v>
      </c>
      <c r="F127" s="19">
        <v>72.534506375319964</v>
      </c>
      <c r="G127" s="19">
        <v>105.989</v>
      </c>
      <c r="H127" s="19">
        <v>165.16</v>
      </c>
      <c r="I127" s="19">
        <v>0</v>
      </c>
      <c r="J127" s="19">
        <v>0</v>
      </c>
      <c r="K127" s="19">
        <v>880.649</v>
      </c>
      <c r="L127" s="19">
        <v>706.94</v>
      </c>
      <c r="M127" s="19">
        <v>2234.4816724823099</v>
      </c>
      <c r="N127" s="19">
        <v>223.44816724823099</v>
      </c>
    </row>
    <row r="128" spans="2:14" x14ac:dyDescent="0.25">
      <c r="B128" s="16" t="s">
        <v>130</v>
      </c>
      <c r="C128" s="19">
        <v>0</v>
      </c>
      <c r="D128" s="19">
        <v>0</v>
      </c>
      <c r="E128" s="19">
        <v>8.2277356961220995</v>
      </c>
      <c r="F128" s="19">
        <v>0</v>
      </c>
      <c r="G128" s="19">
        <v>0.67212000000000005</v>
      </c>
      <c r="H128" s="19">
        <v>10.465056666666699</v>
      </c>
      <c r="I128" s="19">
        <v>3.1539070370370399</v>
      </c>
      <c r="J128" s="19">
        <v>18.981670108988499</v>
      </c>
      <c r="K128" s="19">
        <v>30.980775555555599</v>
      </c>
      <c r="L128" s="19">
        <v>0</v>
      </c>
      <c r="M128" s="19">
        <v>72.481265064369936</v>
      </c>
      <c r="N128" s="19">
        <v>7.2481265064369937</v>
      </c>
    </row>
    <row r="129" spans="2:14" x14ac:dyDescent="0.25">
      <c r="B129" s="16" t="s">
        <v>131</v>
      </c>
      <c r="C129" s="19">
        <v>1.8013295091080099</v>
      </c>
      <c r="D129" s="19">
        <v>0</v>
      </c>
      <c r="E129" s="19">
        <v>0</v>
      </c>
      <c r="F129" s="19">
        <v>15.112089068564</v>
      </c>
      <c r="G129" s="19">
        <v>0</v>
      </c>
      <c r="H129" s="19">
        <v>1.37674703703704</v>
      </c>
      <c r="I129" s="19">
        <v>9.8582266666666598</v>
      </c>
      <c r="J129" s="19">
        <v>4.8576795074911097</v>
      </c>
      <c r="K129" s="19">
        <v>0</v>
      </c>
      <c r="L129" s="19">
        <v>0</v>
      </c>
      <c r="M129" s="19">
        <v>33.006071788866819</v>
      </c>
      <c r="N129" s="19">
        <v>3.3006071788866818</v>
      </c>
    </row>
    <row r="130" spans="2:14" x14ac:dyDescent="0.25">
      <c r="B130" s="16" t="s">
        <v>132</v>
      </c>
      <c r="C130" s="19">
        <v>0</v>
      </c>
      <c r="D130" s="19">
        <v>0</v>
      </c>
      <c r="E130" s="19">
        <v>16.621045964795002</v>
      </c>
      <c r="F130" s="19">
        <v>23.019394020615998</v>
      </c>
      <c r="G130" s="19">
        <v>16.345574444444399</v>
      </c>
      <c r="H130" s="19">
        <v>0.47888962962963</v>
      </c>
      <c r="I130" s="19">
        <v>0</v>
      </c>
      <c r="J130" s="19">
        <v>0</v>
      </c>
      <c r="K130" s="19">
        <v>0</v>
      </c>
      <c r="L130" s="19">
        <v>0</v>
      </c>
      <c r="M130" s="19">
        <v>56.464904059485029</v>
      </c>
      <c r="N130" s="19">
        <v>5.6464904059485033</v>
      </c>
    </row>
    <row r="131" spans="2:14" x14ac:dyDescent="0.25">
      <c r="B131" s="16" t="s">
        <v>133</v>
      </c>
      <c r="C131" s="19">
        <v>0</v>
      </c>
      <c r="D131" s="19">
        <v>13.868148176369905</v>
      </c>
      <c r="E131" s="19">
        <v>0</v>
      </c>
      <c r="F131" s="19">
        <v>0</v>
      </c>
      <c r="G131" s="19">
        <v>1833.4343757321801</v>
      </c>
      <c r="H131" s="19">
        <v>2850.9435511919601</v>
      </c>
      <c r="I131" s="19">
        <v>2724.3137820517099</v>
      </c>
      <c r="J131" s="19">
        <v>3076.6718131543698</v>
      </c>
      <c r="K131" s="19">
        <v>4420.9607821395903</v>
      </c>
      <c r="L131" s="19">
        <v>2767.5667797917799</v>
      </c>
      <c r="M131" s="19">
        <v>17687.759232237961</v>
      </c>
      <c r="N131" s="19">
        <v>1768.7759232237961</v>
      </c>
    </row>
    <row r="132" spans="2:14" x14ac:dyDescent="0.25">
      <c r="B132" s="16" t="s">
        <v>134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99.959000000000003</v>
      </c>
      <c r="J132" s="19">
        <v>18.923999999999999</v>
      </c>
      <c r="K132" s="19">
        <v>168.07499999999999</v>
      </c>
      <c r="L132" s="19">
        <v>77.133594906105003</v>
      </c>
      <c r="M132" s="19">
        <v>364.091594906105</v>
      </c>
      <c r="N132" s="19">
        <v>36.409159490610499</v>
      </c>
    </row>
    <row r="133" spans="2:14" x14ac:dyDescent="0.25">
      <c r="B133" s="16" t="s">
        <v>135</v>
      </c>
      <c r="C133" s="19">
        <v>0</v>
      </c>
      <c r="D133" s="19">
        <v>92.083381360833457</v>
      </c>
      <c r="E133" s="19">
        <v>0</v>
      </c>
      <c r="F133" s="19">
        <v>40.824239343058643</v>
      </c>
      <c r="G133" s="19">
        <v>238.16367863225298</v>
      </c>
      <c r="H133" s="19">
        <v>700.96519602257797</v>
      </c>
      <c r="I133" s="19">
        <v>0</v>
      </c>
      <c r="J133" s="19">
        <v>54.898356165864598</v>
      </c>
      <c r="K133" s="19">
        <v>0</v>
      </c>
      <c r="L133" s="19" t="s">
        <v>204</v>
      </c>
      <c r="M133" s="19">
        <v>1126.9348515245879</v>
      </c>
      <c r="N133" s="19">
        <v>125.21498350273198</v>
      </c>
    </row>
    <row r="134" spans="2:14" x14ac:dyDescent="0.25">
      <c r="B134" s="16" t="s">
        <v>136</v>
      </c>
      <c r="C134" s="19">
        <v>160.3955912887001</v>
      </c>
      <c r="D134" s="19">
        <v>0</v>
      </c>
      <c r="E134" s="19">
        <v>256.44143998191998</v>
      </c>
      <c r="F134" s="19">
        <v>137.00337768961998</v>
      </c>
      <c r="G134" s="19">
        <v>1487.8</v>
      </c>
      <c r="H134" s="19">
        <v>746.23791971864705</v>
      </c>
      <c r="I134" s="19">
        <v>1225.78521486881</v>
      </c>
      <c r="J134" s="19">
        <v>746.90116532412901</v>
      </c>
      <c r="K134" s="19">
        <v>0</v>
      </c>
      <c r="L134" s="19" t="s">
        <v>204</v>
      </c>
      <c r="M134" s="19">
        <v>4760.564708871826</v>
      </c>
      <c r="N134" s="19">
        <v>528.9516343190918</v>
      </c>
    </row>
    <row r="135" spans="2:14" x14ac:dyDescent="0.25">
      <c r="B135" s="16" t="s">
        <v>137</v>
      </c>
      <c r="C135" s="19">
        <v>55.587952403171094</v>
      </c>
      <c r="D135" s="19">
        <v>29.993500394018199</v>
      </c>
      <c r="E135" s="19">
        <v>32.489589222748222</v>
      </c>
      <c r="F135" s="19">
        <v>76.306891073251506</v>
      </c>
      <c r="G135" s="19">
        <v>264.9049</v>
      </c>
      <c r="H135" s="19">
        <v>336.79554000000002</v>
      </c>
      <c r="I135" s="19">
        <v>18.3536</v>
      </c>
      <c r="J135" s="19">
        <v>0</v>
      </c>
      <c r="K135" s="19">
        <v>0</v>
      </c>
      <c r="L135" s="19">
        <v>0</v>
      </c>
      <c r="M135" s="19">
        <v>814.43197309318907</v>
      </c>
      <c r="N135" s="19">
        <v>81.443197309318904</v>
      </c>
    </row>
    <row r="136" spans="2:14" x14ac:dyDescent="0.25">
      <c r="B136" s="16" t="s">
        <v>138</v>
      </c>
      <c r="C136" s="19">
        <v>551.07822490895603</v>
      </c>
      <c r="D136" s="19">
        <v>339.820725296962</v>
      </c>
      <c r="E136" s="19">
        <v>95.713354076141997</v>
      </c>
      <c r="F136" s="19">
        <v>704.37419874075999</v>
      </c>
      <c r="G136" s="19">
        <v>0</v>
      </c>
      <c r="H136" s="19">
        <v>0</v>
      </c>
      <c r="I136" s="19">
        <v>389.92167041336501</v>
      </c>
      <c r="J136" s="19">
        <v>247.789720333227</v>
      </c>
      <c r="K136" s="19">
        <v>1295.8336404219699</v>
      </c>
      <c r="L136" s="19">
        <v>316.98448998361403</v>
      </c>
      <c r="M136" s="19">
        <v>3941.5160241749954</v>
      </c>
      <c r="N136" s="19">
        <v>394.15160241749953</v>
      </c>
    </row>
    <row r="137" spans="2:14" x14ac:dyDescent="0.25">
      <c r="B137" s="16" t="s">
        <v>139</v>
      </c>
      <c r="C137" s="19">
        <v>0</v>
      </c>
      <c r="D137" s="19">
        <v>0</v>
      </c>
      <c r="E137" s="19">
        <v>710.26086516110695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3836.6345623749999</v>
      </c>
      <c r="L137" s="19">
        <v>0</v>
      </c>
      <c r="M137" s="19">
        <v>4546.8954275361066</v>
      </c>
      <c r="N137" s="19">
        <v>454.68954275361068</v>
      </c>
    </row>
    <row r="138" spans="2:14" x14ac:dyDescent="0.25">
      <c r="B138" s="16" t="s">
        <v>140</v>
      </c>
      <c r="C138" s="19" t="s">
        <v>204</v>
      </c>
      <c r="D138" s="19" t="s">
        <v>204</v>
      </c>
      <c r="E138" s="19" t="s">
        <v>204</v>
      </c>
      <c r="F138" s="19" t="s">
        <v>204</v>
      </c>
      <c r="G138" s="19">
        <v>2.9483054055499998</v>
      </c>
      <c r="H138" s="19">
        <v>8.9481069268701088</v>
      </c>
      <c r="I138" s="19">
        <v>7.2678043820102198</v>
      </c>
      <c r="J138" s="19">
        <v>0.47921856123995799</v>
      </c>
      <c r="K138" s="19">
        <v>5.2692320437700699</v>
      </c>
      <c r="L138" s="19">
        <v>42.155932866149904</v>
      </c>
      <c r="M138" s="19">
        <v>67.068600185590256</v>
      </c>
      <c r="N138" s="19">
        <v>11.178100030931709</v>
      </c>
    </row>
    <row r="139" spans="2:14" x14ac:dyDescent="0.25">
      <c r="B139" s="16" t="s">
        <v>141</v>
      </c>
      <c r="C139" s="19">
        <v>0</v>
      </c>
      <c r="D139" s="19">
        <v>10.198539826647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 t="s">
        <v>204</v>
      </c>
      <c r="M139" s="19">
        <v>10.198539826647</v>
      </c>
      <c r="N139" s="19">
        <v>1.1331710918496667</v>
      </c>
    </row>
    <row r="140" spans="2:14" x14ac:dyDescent="0.25">
      <c r="B140" s="16" t="s">
        <v>142</v>
      </c>
      <c r="C140" s="19">
        <v>4.738449142723903E-2</v>
      </c>
      <c r="D140" s="19">
        <v>13.868118706283902</v>
      </c>
      <c r="E140" s="19">
        <v>38.207670813395801</v>
      </c>
      <c r="F140" s="19">
        <v>11.4907635681925</v>
      </c>
      <c r="G140" s="19">
        <v>12.273365517875099</v>
      </c>
      <c r="H140" s="19">
        <v>39.385794519158601</v>
      </c>
      <c r="I140" s="19">
        <v>8.7436106597043199</v>
      </c>
      <c r="J140" s="19">
        <v>27.070965247823498</v>
      </c>
      <c r="K140" s="19" t="s">
        <v>204</v>
      </c>
      <c r="L140" s="19" t="s">
        <v>204</v>
      </c>
      <c r="M140" s="19">
        <v>151.08767352386096</v>
      </c>
      <c r="N140" s="19">
        <v>18.88595919048262</v>
      </c>
    </row>
    <row r="141" spans="2:14" x14ac:dyDescent="0.25">
      <c r="B141" s="16" t="s">
        <v>143</v>
      </c>
      <c r="C141" s="19">
        <v>425.19441718770997</v>
      </c>
      <c r="D141" s="19">
        <v>0</v>
      </c>
      <c r="E141" s="19">
        <v>268.68594892376001</v>
      </c>
      <c r="F141" s="19">
        <v>552.73782454374009</v>
      </c>
      <c r="G141" s="19">
        <v>344.02219379389999</v>
      </c>
      <c r="H141" s="19">
        <v>345.26078068210001</v>
      </c>
      <c r="I141" s="19">
        <v>0</v>
      </c>
      <c r="J141" s="19">
        <v>0</v>
      </c>
      <c r="K141" s="19">
        <v>0</v>
      </c>
      <c r="L141" s="19">
        <v>1069.2919657436</v>
      </c>
      <c r="M141" s="19">
        <v>3005.1931308748099</v>
      </c>
      <c r="N141" s="19">
        <v>300.51931308748101</v>
      </c>
    </row>
    <row r="142" spans="2:14" x14ac:dyDescent="0.25">
      <c r="B142" s="16" t="s">
        <v>144</v>
      </c>
      <c r="C142" s="19">
        <v>34.372598512346997</v>
      </c>
      <c r="D142" s="19">
        <v>47.335445271464103</v>
      </c>
      <c r="E142" s="19">
        <v>127.75159414572001</v>
      </c>
      <c r="F142" s="19">
        <v>28.261278572595</v>
      </c>
      <c r="G142" s="19">
        <v>37.189384121259899</v>
      </c>
      <c r="H142" s="19">
        <v>36.913951991051199</v>
      </c>
      <c r="I142" s="19">
        <v>0</v>
      </c>
      <c r="J142" s="19">
        <v>0</v>
      </c>
      <c r="K142" s="19">
        <v>0</v>
      </c>
      <c r="L142" s="19">
        <v>0</v>
      </c>
      <c r="M142" s="19">
        <v>311.82425261443717</v>
      </c>
      <c r="N142" s="19">
        <v>31.182425261443719</v>
      </c>
    </row>
    <row r="143" spans="2:14" x14ac:dyDescent="0.25">
      <c r="B143" s="16" t="s">
        <v>145</v>
      </c>
      <c r="C143" s="19">
        <v>758.57054894065004</v>
      </c>
      <c r="D143" s="19">
        <v>0</v>
      </c>
      <c r="E143" s="19">
        <v>0</v>
      </c>
      <c r="F143" s="19">
        <v>0</v>
      </c>
      <c r="G143" s="19">
        <v>228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986.57054894065004</v>
      </c>
      <c r="N143" s="19">
        <v>98.657054894064999</v>
      </c>
    </row>
    <row r="144" spans="2:14" x14ac:dyDescent="0.25">
      <c r="B144" s="16" t="s">
        <v>146</v>
      </c>
      <c r="C144" s="19" t="s">
        <v>204</v>
      </c>
      <c r="D144" s="19" t="s">
        <v>204</v>
      </c>
      <c r="E144" s="19" t="s">
        <v>204</v>
      </c>
      <c r="F144" s="19" t="s">
        <v>204</v>
      </c>
      <c r="G144" s="19" t="s">
        <v>204</v>
      </c>
      <c r="H144" s="19" t="s">
        <v>204</v>
      </c>
      <c r="I144" s="19" t="s">
        <v>204</v>
      </c>
      <c r="J144" s="19" t="s">
        <v>204</v>
      </c>
      <c r="K144" s="19" t="s">
        <v>204</v>
      </c>
      <c r="L144" s="19" t="s">
        <v>204</v>
      </c>
      <c r="M144" s="19">
        <v>0</v>
      </c>
      <c r="N144" s="19" t="s">
        <v>204</v>
      </c>
    </row>
    <row r="145" spans="2:14" x14ac:dyDescent="0.25">
      <c r="B145" s="16" t="s">
        <v>147</v>
      </c>
      <c r="C145" s="19">
        <v>123.834086657339</v>
      </c>
      <c r="D145" s="19">
        <v>164.087213523044</v>
      </c>
      <c r="E145" s="19">
        <v>270.29262774570202</v>
      </c>
      <c r="F145" s="19">
        <v>449.57570549874299</v>
      </c>
      <c r="G145" s="19">
        <v>8.772183591120001</v>
      </c>
      <c r="H145" s="19">
        <v>6.5548510353989604</v>
      </c>
      <c r="I145" s="19">
        <v>0</v>
      </c>
      <c r="J145" s="19">
        <v>273.48434941442002</v>
      </c>
      <c r="K145" s="19">
        <v>0</v>
      </c>
      <c r="L145" s="19">
        <v>0</v>
      </c>
      <c r="M145" s="19">
        <v>1296.601017465767</v>
      </c>
      <c r="N145" s="19">
        <v>129.66010174657669</v>
      </c>
    </row>
    <row r="146" spans="2:14" x14ac:dyDescent="0.25">
      <c r="B146" s="16" t="s">
        <v>148</v>
      </c>
      <c r="C146" s="19">
        <v>889.48774923622989</v>
      </c>
      <c r="D146" s="19">
        <v>834.43543006059008</v>
      </c>
      <c r="E146" s="19">
        <v>0</v>
      </c>
      <c r="F146" s="19">
        <v>0</v>
      </c>
      <c r="G146" s="19">
        <v>0</v>
      </c>
      <c r="H146" s="19">
        <v>458</v>
      </c>
      <c r="I146" s="19">
        <v>0</v>
      </c>
      <c r="J146" s="19">
        <v>0</v>
      </c>
      <c r="K146" s="19">
        <v>0</v>
      </c>
      <c r="L146" s="19">
        <v>0</v>
      </c>
      <c r="M146" s="19">
        <v>2181.9231792968199</v>
      </c>
      <c r="N146" s="19">
        <v>218.19231792968199</v>
      </c>
    </row>
    <row r="147" spans="2:14" x14ac:dyDescent="0.25">
      <c r="B147" s="16" t="s">
        <v>149</v>
      </c>
      <c r="C147" s="19">
        <v>0</v>
      </c>
      <c r="D147" s="19">
        <v>800</v>
      </c>
      <c r="E147" s="19">
        <v>1000</v>
      </c>
      <c r="F147" s="19">
        <v>5500</v>
      </c>
      <c r="G147" s="19">
        <v>11800</v>
      </c>
      <c r="H147" s="19">
        <v>0</v>
      </c>
      <c r="I147" s="19">
        <v>51700</v>
      </c>
      <c r="J147" s="19">
        <v>23500</v>
      </c>
      <c r="K147" s="19">
        <v>7600</v>
      </c>
      <c r="L147" s="19">
        <v>11700</v>
      </c>
      <c r="M147" s="19">
        <v>113600</v>
      </c>
      <c r="N147" s="19">
        <v>11360</v>
      </c>
    </row>
    <row r="148" spans="2:14" x14ac:dyDescent="0.25">
      <c r="B148" s="16" t="s">
        <v>150</v>
      </c>
      <c r="C148" s="19">
        <v>2394.4767721841204</v>
      </c>
      <c r="D148" s="19">
        <v>0</v>
      </c>
      <c r="E148" s="19">
        <v>0</v>
      </c>
      <c r="F148" s="19">
        <v>173.39343678217</v>
      </c>
      <c r="G148" s="19">
        <v>151.51014216138</v>
      </c>
      <c r="H148" s="19">
        <v>279.29714892180999</v>
      </c>
      <c r="I148" s="19">
        <v>0</v>
      </c>
      <c r="J148" s="19">
        <v>0</v>
      </c>
      <c r="K148" s="19">
        <v>693.41708759011999</v>
      </c>
      <c r="L148" s="19">
        <v>302.29047235979999</v>
      </c>
      <c r="M148" s="19">
        <v>3994.3850599993998</v>
      </c>
      <c r="N148" s="19">
        <v>399.43850599993999</v>
      </c>
    </row>
    <row r="149" spans="2:14" x14ac:dyDescent="0.25">
      <c r="B149" s="16" t="s">
        <v>151</v>
      </c>
      <c r="C149" s="19" t="s">
        <v>204</v>
      </c>
      <c r="D149" s="19" t="s">
        <v>204</v>
      </c>
      <c r="E149" s="19" t="s">
        <v>204</v>
      </c>
      <c r="F149" s="19" t="s">
        <v>204</v>
      </c>
      <c r="G149" s="19" t="s">
        <v>204</v>
      </c>
      <c r="H149" s="19" t="s">
        <v>204</v>
      </c>
      <c r="I149" s="19" t="s">
        <v>204</v>
      </c>
      <c r="J149" s="19" t="s">
        <v>204</v>
      </c>
      <c r="K149" s="19" t="s">
        <v>204</v>
      </c>
      <c r="L149" s="19" t="s">
        <v>204</v>
      </c>
      <c r="M149" s="19">
        <v>0</v>
      </c>
      <c r="N149" s="19" t="s">
        <v>204</v>
      </c>
    </row>
    <row r="150" spans="2:14" x14ac:dyDescent="0.25">
      <c r="B150" s="16" t="s">
        <v>152</v>
      </c>
      <c r="C150" s="19">
        <v>21.282763322880879</v>
      </c>
      <c r="D150" s="19">
        <v>21.790272713693351</v>
      </c>
      <c r="E150" s="19">
        <v>24.501859150632725</v>
      </c>
      <c r="F150" s="19">
        <v>16.646654251964787</v>
      </c>
      <c r="G150" s="19">
        <v>3.9377508440901599</v>
      </c>
      <c r="H150" s="19">
        <v>4.92562546130769</v>
      </c>
      <c r="I150" s="19">
        <v>0</v>
      </c>
      <c r="J150" s="19">
        <v>37.378776351393107</v>
      </c>
      <c r="K150" s="19">
        <v>0</v>
      </c>
      <c r="L150" s="19">
        <v>0</v>
      </c>
      <c r="M150" s="19">
        <v>130.4637020959627</v>
      </c>
      <c r="N150" s="19">
        <v>13.046370209596271</v>
      </c>
    </row>
    <row r="151" spans="2:14" x14ac:dyDescent="0.25">
      <c r="B151" s="16" t="s">
        <v>153</v>
      </c>
      <c r="C151" s="19">
        <v>2781.2871075787489</v>
      </c>
      <c r="D151" s="19">
        <v>795.00833131161119</v>
      </c>
      <c r="E151" s="19">
        <v>2503.214349031151</v>
      </c>
      <c r="F151" s="19">
        <v>13588.1859711257</v>
      </c>
      <c r="G151" s="19">
        <v>2211</v>
      </c>
      <c r="H151" s="19">
        <v>809</v>
      </c>
      <c r="I151" s="19">
        <v>932</v>
      </c>
      <c r="J151" s="19">
        <v>3223</v>
      </c>
      <c r="K151" s="19">
        <v>2955</v>
      </c>
      <c r="L151" s="19">
        <v>3644</v>
      </c>
      <c r="M151" s="19">
        <v>33441.695759047216</v>
      </c>
      <c r="N151" s="19">
        <v>3344.1695759047216</v>
      </c>
    </row>
    <row r="152" spans="2:14" x14ac:dyDescent="0.25">
      <c r="B152" s="16" t="s">
        <v>154</v>
      </c>
      <c r="C152" s="19">
        <v>1037.6848032897401</v>
      </c>
      <c r="D152" s="19">
        <v>0</v>
      </c>
      <c r="E152" s="19">
        <v>914.55838873399</v>
      </c>
      <c r="F152" s="19">
        <v>396.65576155928255</v>
      </c>
      <c r="G152" s="19">
        <v>0</v>
      </c>
      <c r="H152" s="19">
        <v>577.9</v>
      </c>
      <c r="I152" s="19">
        <v>1045</v>
      </c>
      <c r="J152" s="19">
        <v>9022</v>
      </c>
      <c r="K152" s="19">
        <v>3690</v>
      </c>
      <c r="L152" s="19">
        <v>5477</v>
      </c>
      <c r="M152" s="19">
        <v>22160.798953583013</v>
      </c>
      <c r="N152" s="19">
        <v>2216.0798953583012</v>
      </c>
    </row>
    <row r="153" spans="2:14" x14ac:dyDescent="0.25">
      <c r="B153" s="16" t="s">
        <v>155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</row>
    <row r="154" spans="2:14" x14ac:dyDescent="0.25">
      <c r="B154" s="16" t="s">
        <v>156</v>
      </c>
      <c r="C154" s="19">
        <v>0</v>
      </c>
      <c r="D154" s="19">
        <v>169.47303650578999</v>
      </c>
      <c r="E154" s="19">
        <v>0</v>
      </c>
      <c r="F154" s="19">
        <v>75.102113902250096</v>
      </c>
      <c r="G154" s="19">
        <v>39.522500000000001</v>
      </c>
      <c r="H154" s="19">
        <v>57.768772727269997</v>
      </c>
      <c r="I154" s="19">
        <v>0</v>
      </c>
      <c r="J154" s="19">
        <v>108</v>
      </c>
      <c r="K154" s="19">
        <v>46.4</v>
      </c>
      <c r="L154" s="19">
        <v>0</v>
      </c>
      <c r="M154" s="19">
        <v>496.26642313531005</v>
      </c>
      <c r="N154" s="19">
        <v>49.626642313531008</v>
      </c>
    </row>
    <row r="155" spans="2:14" x14ac:dyDescent="0.25">
      <c r="B155" s="17" t="s">
        <v>157</v>
      </c>
      <c r="C155" s="20" t="s">
        <v>204</v>
      </c>
      <c r="D155" s="20" t="s">
        <v>204</v>
      </c>
      <c r="E155" s="20" t="s">
        <v>204</v>
      </c>
      <c r="F155" s="20" t="s">
        <v>204</v>
      </c>
      <c r="G155" s="20" t="s">
        <v>204</v>
      </c>
      <c r="H155" s="20" t="s">
        <v>204</v>
      </c>
      <c r="I155" s="20" t="s">
        <v>204</v>
      </c>
      <c r="J155" s="20" t="s">
        <v>204</v>
      </c>
      <c r="K155" s="20" t="s">
        <v>204</v>
      </c>
      <c r="L155" s="20" t="s">
        <v>204</v>
      </c>
      <c r="M155" s="20">
        <v>0</v>
      </c>
      <c r="N155" s="20" t="s">
        <v>204</v>
      </c>
    </row>
    <row r="156" spans="2:14" x14ac:dyDescent="0.25">
      <c r="B156" s="28" t="s">
        <v>207</v>
      </c>
      <c r="C156" s="29">
        <f>SUM(C5:C155)</f>
        <v>38410.028592912109</v>
      </c>
      <c r="D156" s="29">
        <f t="shared" ref="D156:M156" si="0">SUM(D5:D155)</f>
        <v>41172.151952626969</v>
      </c>
      <c r="E156" s="29">
        <f t="shared" si="0"/>
        <v>33776.057505108693</v>
      </c>
      <c r="F156" s="29">
        <f t="shared" si="0"/>
        <v>125354.56382511003</v>
      </c>
      <c r="G156" s="29">
        <f t="shared" si="0"/>
        <v>96852.831303250307</v>
      </c>
      <c r="H156" s="29">
        <f t="shared" si="0"/>
        <v>101004.33179850114</v>
      </c>
      <c r="I156" s="29">
        <f t="shared" si="0"/>
        <v>205480.63012247061</v>
      </c>
      <c r="J156" s="29">
        <f t="shared" si="0"/>
        <v>235989.52665724204</v>
      </c>
      <c r="K156" s="29">
        <f t="shared" si="0"/>
        <v>242975.22575607896</v>
      </c>
      <c r="L156" s="29">
        <f t="shared" si="0"/>
        <v>183233.14057569121</v>
      </c>
      <c r="M156" s="29">
        <f t="shared" si="0"/>
        <v>1304248.488088992</v>
      </c>
      <c r="N156" s="29">
        <f>AVERAGE(C156:L156)</f>
        <v>130424.8488088992</v>
      </c>
    </row>
    <row r="160" spans="2:14" x14ac:dyDescent="0.25">
      <c r="L160" s="33"/>
    </row>
  </sheetData>
  <conditionalFormatting sqref="B5:N155 B156">
    <cfRule type="expression" dxfId="16" priority="1">
      <formula>MOD(ROW(),2)=1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4"/>
  <sheetViews>
    <sheetView topLeftCell="A58" workbookViewId="0">
      <selection activeCell="L125" sqref="L125:N125"/>
    </sheetView>
  </sheetViews>
  <sheetFormatPr defaultRowHeight="15" x14ac:dyDescent="0.25"/>
  <cols>
    <col min="2" max="2" width="20.28515625" customWidth="1"/>
    <col min="13" max="13" width="11.140625" bestFit="1" customWidth="1"/>
  </cols>
  <sheetData>
    <row r="1" spans="2:14" x14ac:dyDescent="0.25">
      <c r="B1" s="18" t="s">
        <v>211</v>
      </c>
    </row>
    <row r="2" spans="2:14" x14ac:dyDescent="0.25">
      <c r="B2" s="18" t="s">
        <v>206</v>
      </c>
    </row>
    <row r="4" spans="2:14" x14ac:dyDescent="0.25">
      <c r="B4" s="30" t="s">
        <v>1</v>
      </c>
      <c r="C4" s="27">
        <v>2002</v>
      </c>
      <c r="D4" s="27">
        <v>2003</v>
      </c>
      <c r="E4" s="27">
        <v>2004</v>
      </c>
      <c r="F4" s="27">
        <v>2005</v>
      </c>
      <c r="G4" s="27">
        <v>2006</v>
      </c>
      <c r="H4" s="27">
        <v>2007</v>
      </c>
      <c r="I4" s="27">
        <v>2008</v>
      </c>
      <c r="J4" s="27">
        <v>2009</v>
      </c>
      <c r="K4" s="27">
        <v>2010</v>
      </c>
      <c r="L4" s="27">
        <v>2011</v>
      </c>
      <c r="M4" s="27" t="s">
        <v>199</v>
      </c>
      <c r="N4" s="27" t="s">
        <v>200</v>
      </c>
    </row>
    <row r="5" spans="2:14" x14ac:dyDescent="0.25">
      <c r="B5" s="16" t="s">
        <v>3</v>
      </c>
      <c r="C5" s="19">
        <v>1512.1337320485109</v>
      </c>
      <c r="D5" s="19">
        <v>891.80276295528188</v>
      </c>
      <c r="E5" s="19">
        <v>667.85670217094889</v>
      </c>
      <c r="F5" s="19">
        <v>527.15080704547222</v>
      </c>
      <c r="G5" s="19">
        <v>160.60207574421702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f>SUM(C5:L5)</f>
        <v>3759.5460799644302</v>
      </c>
      <c r="N5" s="19">
        <f>AVERAGE(C5:L5)</f>
        <v>375.95460799644303</v>
      </c>
    </row>
    <row r="6" spans="2:14" x14ac:dyDescent="0.25">
      <c r="B6" s="16" t="s">
        <v>5</v>
      </c>
      <c r="C6" s="19">
        <v>1.4664341240315935</v>
      </c>
      <c r="D6" s="19">
        <v>16.169600197527188</v>
      </c>
      <c r="E6" s="19">
        <v>13.052178554807142</v>
      </c>
      <c r="F6" s="19">
        <v>86.165311810144431</v>
      </c>
      <c r="G6" s="19">
        <v>106.51220384683802</v>
      </c>
      <c r="H6" s="19">
        <v>269.72765444573179</v>
      </c>
      <c r="I6" s="19">
        <v>161.43198168811705</v>
      </c>
      <c r="J6" s="19">
        <v>54.289140308539572</v>
      </c>
      <c r="K6" s="19">
        <v>42.393965175629091</v>
      </c>
      <c r="L6" s="19">
        <v>277.25819707489427</v>
      </c>
      <c r="M6" s="19">
        <f t="shared" ref="M6:M69" si="0">SUM(C6:L6)</f>
        <v>1028.4666672262601</v>
      </c>
      <c r="N6" s="19">
        <f t="shared" ref="N6:N69" si="1">AVERAGE(C6:L6)</f>
        <v>102.84666672262601</v>
      </c>
    </row>
    <row r="7" spans="2:14" x14ac:dyDescent="0.25">
      <c r="B7" s="16" t="s">
        <v>7</v>
      </c>
      <c r="C7" s="19">
        <v>481.99399117574092</v>
      </c>
      <c r="D7" s="19">
        <v>489.61803879371132</v>
      </c>
      <c r="E7" s="19">
        <v>751.11482511452641</v>
      </c>
      <c r="F7" s="19">
        <v>0</v>
      </c>
      <c r="G7" s="19">
        <v>297.22777473700688</v>
      </c>
      <c r="H7" s="19">
        <v>0</v>
      </c>
      <c r="I7" s="19">
        <v>0</v>
      </c>
      <c r="J7" s="19">
        <v>1064.2666489026742</v>
      </c>
      <c r="K7" s="19">
        <v>0</v>
      </c>
      <c r="L7" s="19">
        <v>0</v>
      </c>
      <c r="M7" s="19">
        <f t="shared" si="0"/>
        <v>3084.2212787236595</v>
      </c>
      <c r="N7" s="19">
        <f t="shared" si="1"/>
        <v>308.42212787236593</v>
      </c>
    </row>
    <row r="8" spans="2:14" x14ac:dyDescent="0.25">
      <c r="B8" s="16" t="s">
        <v>9</v>
      </c>
      <c r="C8" s="19" t="s">
        <v>204</v>
      </c>
      <c r="D8" s="19" t="s">
        <v>204</v>
      </c>
      <c r="E8" s="19" t="s">
        <v>204</v>
      </c>
      <c r="F8" s="19" t="s">
        <v>204</v>
      </c>
      <c r="G8" s="19" t="s">
        <v>204</v>
      </c>
      <c r="H8" s="19" t="s">
        <v>204</v>
      </c>
      <c r="I8" s="19" t="s">
        <v>204</v>
      </c>
      <c r="J8" s="19" t="s">
        <v>204</v>
      </c>
      <c r="K8" s="19">
        <v>1692.0807180145973</v>
      </c>
      <c r="L8" s="19">
        <v>0</v>
      </c>
      <c r="M8" s="19">
        <f t="shared" si="0"/>
        <v>1692.0807180145973</v>
      </c>
      <c r="N8" s="19">
        <f t="shared" si="1"/>
        <v>846.04035900729866</v>
      </c>
    </row>
    <row r="9" spans="2:14" x14ac:dyDescent="0.25">
      <c r="B9" s="16" t="s">
        <v>11</v>
      </c>
      <c r="C9" s="19" t="s">
        <v>204</v>
      </c>
      <c r="D9" s="19" t="s">
        <v>204</v>
      </c>
      <c r="E9" s="19" t="s">
        <v>204</v>
      </c>
      <c r="F9" s="19" t="s">
        <v>204</v>
      </c>
      <c r="G9" s="19" t="s">
        <v>204</v>
      </c>
      <c r="H9" s="19" t="s">
        <v>204</v>
      </c>
      <c r="I9" s="19" t="s">
        <v>204</v>
      </c>
      <c r="J9" s="19" t="s">
        <v>204</v>
      </c>
      <c r="K9" s="19" t="s">
        <v>204</v>
      </c>
      <c r="L9" s="19">
        <v>0</v>
      </c>
      <c r="M9" s="19">
        <f t="shared" si="0"/>
        <v>0</v>
      </c>
      <c r="N9" s="19">
        <f t="shared" si="1"/>
        <v>0</v>
      </c>
    </row>
    <row r="10" spans="2:14" x14ac:dyDescent="0.25">
      <c r="B10" s="16" t="s">
        <v>12</v>
      </c>
      <c r="C10" s="19">
        <v>582.35517725624777</v>
      </c>
      <c r="D10" s="19">
        <v>0</v>
      </c>
      <c r="E10" s="19">
        <v>954.27925595340298</v>
      </c>
      <c r="F10" s="19">
        <v>598.3598866055363</v>
      </c>
      <c r="G10" s="19">
        <v>0</v>
      </c>
      <c r="H10" s="19">
        <v>905.77370124188701</v>
      </c>
      <c r="I10" s="19">
        <v>4344.6084984895642</v>
      </c>
      <c r="J10" s="19">
        <v>0</v>
      </c>
      <c r="K10" s="19">
        <v>0</v>
      </c>
      <c r="L10" s="19">
        <v>0</v>
      </c>
      <c r="M10" s="19">
        <f t="shared" si="0"/>
        <v>7385.3765195466385</v>
      </c>
      <c r="N10" s="19">
        <f t="shared" si="1"/>
        <v>738.53765195466383</v>
      </c>
    </row>
    <row r="11" spans="2:14" x14ac:dyDescent="0.25">
      <c r="B11" s="16" t="s">
        <v>13</v>
      </c>
      <c r="C11" s="19">
        <v>81.326441490036217</v>
      </c>
      <c r="D11" s="19">
        <v>215.56343874675491</v>
      </c>
      <c r="E11" s="19">
        <v>213.69991646171906</v>
      </c>
      <c r="F11" s="19">
        <v>351.70359319076459</v>
      </c>
      <c r="G11" s="19">
        <v>369.88980517175224</v>
      </c>
      <c r="H11" s="19">
        <v>804.55993196418819</v>
      </c>
      <c r="I11" s="19">
        <v>1124.224331292017</v>
      </c>
      <c r="J11" s="19">
        <v>831.89030226102113</v>
      </c>
      <c r="K11" s="19">
        <v>1044.6792469516415</v>
      </c>
      <c r="L11" s="19">
        <v>1162.8243633172808</v>
      </c>
      <c r="M11" s="19">
        <f t="shared" si="0"/>
        <v>6200.3613708471748</v>
      </c>
      <c r="N11" s="19">
        <f t="shared" si="1"/>
        <v>620.03613708471744</v>
      </c>
    </row>
    <row r="12" spans="2:14" x14ac:dyDescent="0.25">
      <c r="B12" s="16" t="s">
        <v>14</v>
      </c>
      <c r="C12" s="19">
        <v>805.36910633616651</v>
      </c>
      <c r="D12" s="19">
        <v>1226.4752375765513</v>
      </c>
      <c r="E12" s="19">
        <v>2188.5832256932272</v>
      </c>
      <c r="F12" s="19">
        <v>3536.8608764448099</v>
      </c>
      <c r="G12" s="19">
        <v>3708.435696472171</v>
      </c>
      <c r="H12" s="19">
        <v>3935.0492953574885</v>
      </c>
      <c r="I12" s="19">
        <v>4911.1720968304771</v>
      </c>
      <c r="J12" s="19">
        <v>1832.2955199332716</v>
      </c>
      <c r="K12" s="19">
        <v>125.02650166353745</v>
      </c>
      <c r="L12" s="19">
        <v>3607.1884532879035</v>
      </c>
      <c r="M12" s="19">
        <f t="shared" si="0"/>
        <v>25876.456009595608</v>
      </c>
      <c r="N12" s="19">
        <f t="shared" si="1"/>
        <v>2587.6456009595609</v>
      </c>
    </row>
    <row r="13" spans="2:14" x14ac:dyDescent="0.25">
      <c r="B13" s="16" t="s">
        <v>15</v>
      </c>
      <c r="C13" s="19" t="s">
        <v>204</v>
      </c>
      <c r="D13" s="19" t="s">
        <v>204</v>
      </c>
      <c r="E13" s="19" t="s">
        <v>204</v>
      </c>
      <c r="F13" s="19" t="s">
        <v>204</v>
      </c>
      <c r="G13" s="19">
        <v>2205.5254362893825</v>
      </c>
      <c r="H13" s="19">
        <v>8177.9108744962077</v>
      </c>
      <c r="I13" s="19">
        <v>0</v>
      </c>
      <c r="J13" s="19">
        <v>2392.3253045069514</v>
      </c>
      <c r="K13" s="19">
        <v>0</v>
      </c>
      <c r="L13" s="19">
        <v>0</v>
      </c>
      <c r="M13" s="19">
        <f t="shared" si="0"/>
        <v>12775.76161529254</v>
      </c>
      <c r="N13" s="19">
        <f t="shared" si="1"/>
        <v>2129.2936025487566</v>
      </c>
    </row>
    <row r="14" spans="2:14" x14ac:dyDescent="0.25">
      <c r="B14" s="16" t="s">
        <v>16</v>
      </c>
      <c r="C14" s="19">
        <v>771.54612170615189</v>
      </c>
      <c r="D14" s="19">
        <v>1001.2003643933443</v>
      </c>
      <c r="E14" s="19">
        <v>1062.3644344150459</v>
      </c>
      <c r="F14" s="19">
        <v>1692.7760827045824</v>
      </c>
      <c r="G14" s="19">
        <v>1330.2831977310389</v>
      </c>
      <c r="H14" s="19">
        <v>1622.0567288203624</v>
      </c>
      <c r="I14" s="19">
        <v>2085.7436150523308</v>
      </c>
      <c r="J14" s="19">
        <v>1617.5610007954699</v>
      </c>
      <c r="K14" s="19">
        <v>1935.8990516525455</v>
      </c>
      <c r="L14" s="19">
        <v>2030.316158427667</v>
      </c>
      <c r="M14" s="19">
        <f t="shared" si="0"/>
        <v>15149.746755698539</v>
      </c>
      <c r="N14" s="19">
        <f t="shared" si="1"/>
        <v>1514.9746755698538</v>
      </c>
    </row>
    <row r="15" spans="2:14" x14ac:dyDescent="0.25">
      <c r="B15" s="16" t="s">
        <v>17</v>
      </c>
      <c r="C15" s="19">
        <v>651.1140004105373</v>
      </c>
      <c r="D15" s="19">
        <v>626.54242724275719</v>
      </c>
      <c r="E15" s="19">
        <v>1508.9446607519012</v>
      </c>
      <c r="F15" s="19">
        <v>2248.5385602910546</v>
      </c>
      <c r="G15" s="19">
        <v>2303.7628226505121</v>
      </c>
      <c r="H15" s="19">
        <v>1694.206306594082</v>
      </c>
      <c r="I15" s="19">
        <v>0</v>
      </c>
      <c r="J15" s="19">
        <v>0</v>
      </c>
      <c r="K15" s="19">
        <v>0</v>
      </c>
      <c r="L15" s="19">
        <v>0</v>
      </c>
      <c r="M15" s="19">
        <f t="shared" si="0"/>
        <v>9033.1087779408444</v>
      </c>
      <c r="N15" s="19">
        <f t="shared" si="1"/>
        <v>903.31087779408449</v>
      </c>
    </row>
    <row r="16" spans="2:14" x14ac:dyDescent="0.25">
      <c r="B16" s="16" t="s">
        <v>18</v>
      </c>
      <c r="C16" s="19">
        <v>286.32328707910654</v>
      </c>
      <c r="D16" s="19">
        <v>829.58567201792118</v>
      </c>
      <c r="E16" s="19">
        <v>814.77650632491236</v>
      </c>
      <c r="F16" s="19">
        <v>410.59805820827069</v>
      </c>
      <c r="G16" s="19">
        <v>2024.1571738927041</v>
      </c>
      <c r="H16" s="19">
        <v>1677.9108598434611</v>
      </c>
      <c r="I16" s="19">
        <v>906.53587167230694</v>
      </c>
      <c r="J16" s="19">
        <v>371.94731449873507</v>
      </c>
      <c r="K16" s="19">
        <v>2137.0053279921995</v>
      </c>
      <c r="L16" s="19">
        <v>1636.5098601079496</v>
      </c>
      <c r="M16" s="19">
        <f t="shared" si="0"/>
        <v>11095.349931637567</v>
      </c>
      <c r="N16" s="19">
        <f t="shared" si="1"/>
        <v>1109.5349931637568</v>
      </c>
    </row>
    <row r="17" spans="2:14" x14ac:dyDescent="0.25">
      <c r="B17" s="16" t="s">
        <v>19</v>
      </c>
      <c r="C17" s="19">
        <v>301.41834657612992</v>
      </c>
      <c r="D17" s="19">
        <v>329.45689754148179</v>
      </c>
      <c r="E17" s="19">
        <v>574.2916812303406</v>
      </c>
      <c r="F17" s="19">
        <v>534.29599560320253</v>
      </c>
      <c r="G17" s="19">
        <v>68.810088263189982</v>
      </c>
      <c r="H17" s="19">
        <v>54.290302757774498</v>
      </c>
      <c r="I17" s="19">
        <v>0</v>
      </c>
      <c r="J17" s="19">
        <v>0</v>
      </c>
      <c r="K17" s="19">
        <v>25.813548818526645</v>
      </c>
      <c r="L17" s="19">
        <v>0</v>
      </c>
      <c r="M17" s="19">
        <f t="shared" si="0"/>
        <v>1888.3768607906459</v>
      </c>
      <c r="N17" s="19">
        <f t="shared" si="1"/>
        <v>188.83768607906458</v>
      </c>
    </row>
    <row r="18" spans="2:14" x14ac:dyDescent="0.25">
      <c r="B18" s="16" t="s">
        <v>20</v>
      </c>
      <c r="C18" s="19">
        <v>2257.5637471033906</v>
      </c>
      <c r="D18" s="19">
        <v>3140.8721452826594</v>
      </c>
      <c r="E18" s="19">
        <v>3917.0714200151838</v>
      </c>
      <c r="F18" s="19">
        <v>4144.4441569032961</v>
      </c>
      <c r="G18" s="19">
        <v>5321.4926406745544</v>
      </c>
      <c r="H18" s="19">
        <v>9079.7898271346548</v>
      </c>
      <c r="I18" s="19">
        <v>14781.500594567744</v>
      </c>
      <c r="J18" s="19">
        <v>9206.6065768967856</v>
      </c>
      <c r="K18" s="19">
        <v>8364.920300814143</v>
      </c>
      <c r="L18" s="19">
        <v>14087.694367192667</v>
      </c>
      <c r="M18" s="19">
        <f t="shared" si="0"/>
        <v>74301.955776585077</v>
      </c>
      <c r="N18" s="19">
        <f t="shared" si="1"/>
        <v>7430.1955776585073</v>
      </c>
    </row>
    <row r="19" spans="2:14" x14ac:dyDescent="0.25">
      <c r="B19" s="16" t="s">
        <v>21</v>
      </c>
      <c r="C19" s="19">
        <v>64.214197202455495</v>
      </c>
      <c r="D19" s="19">
        <v>84.368010511347748</v>
      </c>
      <c r="E19" s="19">
        <v>86.71672156274596</v>
      </c>
      <c r="F19" s="19">
        <v>91.008158707250772</v>
      </c>
      <c r="G19" s="19">
        <v>75.903252011268862</v>
      </c>
      <c r="H19" s="19">
        <v>133.73621868019958</v>
      </c>
      <c r="I19" s="19">
        <v>139.77358286232911</v>
      </c>
      <c r="J19" s="19">
        <v>98.850998733829925</v>
      </c>
      <c r="K19" s="19">
        <v>72.36407807423123</v>
      </c>
      <c r="L19" s="19">
        <v>113.12999412056655</v>
      </c>
      <c r="M19" s="19">
        <f t="shared" si="0"/>
        <v>960.06521246622515</v>
      </c>
      <c r="N19" s="19">
        <f t="shared" si="1"/>
        <v>96.006521246622512</v>
      </c>
    </row>
    <row r="20" spans="2:14" x14ac:dyDescent="0.25">
      <c r="B20" s="16" t="s">
        <v>22</v>
      </c>
      <c r="C20" s="19">
        <v>0</v>
      </c>
      <c r="D20" s="19">
        <v>61.108893143644984</v>
      </c>
      <c r="E20" s="19">
        <v>106.74712878113961</v>
      </c>
      <c r="F20" s="19">
        <v>33.643665314954816</v>
      </c>
      <c r="G20" s="19">
        <v>0</v>
      </c>
      <c r="H20" s="19">
        <v>0</v>
      </c>
      <c r="I20" s="19">
        <v>0</v>
      </c>
      <c r="J20" s="19">
        <v>0</v>
      </c>
      <c r="K20" s="19">
        <v>195.37529302250397</v>
      </c>
      <c r="L20" s="19">
        <v>0</v>
      </c>
      <c r="M20" s="19">
        <f t="shared" si="0"/>
        <v>396.87498026224335</v>
      </c>
      <c r="N20" s="19">
        <f t="shared" si="1"/>
        <v>39.687498026224333</v>
      </c>
    </row>
    <row r="21" spans="2:14" x14ac:dyDescent="0.25">
      <c r="B21" s="16" t="s">
        <v>23</v>
      </c>
      <c r="C21" s="19" t="s">
        <v>204</v>
      </c>
      <c r="D21" s="19" t="s">
        <v>204</v>
      </c>
      <c r="E21" s="19" t="s">
        <v>204</v>
      </c>
      <c r="F21" s="19" t="s">
        <v>204</v>
      </c>
      <c r="G21" s="19" t="s">
        <v>204</v>
      </c>
      <c r="H21" s="19" t="s">
        <v>204</v>
      </c>
      <c r="I21" s="19" t="s">
        <v>204</v>
      </c>
      <c r="J21" s="19" t="s">
        <v>204</v>
      </c>
      <c r="K21" s="19" t="s">
        <v>204</v>
      </c>
      <c r="L21" s="19" t="s">
        <v>204</v>
      </c>
      <c r="M21" s="19" t="s">
        <v>204</v>
      </c>
      <c r="N21" s="19" t="s">
        <v>204</v>
      </c>
    </row>
    <row r="22" spans="2:14" x14ac:dyDescent="0.25">
      <c r="B22" s="16" t="s">
        <v>24</v>
      </c>
      <c r="C22" s="19">
        <v>213.90187710515534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f t="shared" si="0"/>
        <v>213.90187710515534</v>
      </c>
      <c r="N22" s="19">
        <f t="shared" si="1"/>
        <v>21.390187710515534</v>
      </c>
    </row>
    <row r="23" spans="2:14" x14ac:dyDescent="0.25">
      <c r="B23" s="16" t="s">
        <v>25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f t="shared" si="0"/>
        <v>0</v>
      </c>
      <c r="N23" s="19">
        <f t="shared" si="1"/>
        <v>0</v>
      </c>
    </row>
    <row r="24" spans="2:14" x14ac:dyDescent="0.25">
      <c r="B24" s="16" t="s">
        <v>26</v>
      </c>
      <c r="C24" s="19">
        <v>66.343977662855167</v>
      </c>
      <c r="D24" s="19">
        <v>0</v>
      </c>
      <c r="E24" s="19">
        <v>171.71691126828176</v>
      </c>
      <c r="F24" s="19">
        <v>227.80988922648075</v>
      </c>
      <c r="G24" s="19">
        <v>553.2271550452042</v>
      </c>
      <c r="H24" s="19">
        <v>1092.6571236000245</v>
      </c>
      <c r="I24" s="19">
        <v>1079.3815452886877</v>
      </c>
      <c r="J24" s="19">
        <v>997.78433067405479</v>
      </c>
      <c r="K24" s="19">
        <v>226.79546899421985</v>
      </c>
      <c r="L24" s="19">
        <v>1428.4929679054749</v>
      </c>
      <c r="M24" s="19">
        <f t="shared" si="0"/>
        <v>5844.2093696652837</v>
      </c>
      <c r="N24" s="19">
        <f t="shared" si="1"/>
        <v>584.42093696652842</v>
      </c>
    </row>
    <row r="25" spans="2:14" x14ac:dyDescent="0.25">
      <c r="B25" s="16" t="s">
        <v>27</v>
      </c>
      <c r="C25" s="19">
        <v>8744.6543084394398</v>
      </c>
      <c r="D25" s="19">
        <v>11136.110598527219</v>
      </c>
      <c r="E25" s="19">
        <v>13751.568501706726</v>
      </c>
      <c r="F25" s="19">
        <v>16602.346828377136</v>
      </c>
      <c r="G25" s="19">
        <v>10680.955743344539</v>
      </c>
      <c r="H25" s="19">
        <v>14211.535408689391</v>
      </c>
      <c r="I25" s="19">
        <v>22174.287334236105</v>
      </c>
      <c r="J25" s="19">
        <v>22051.912911196643</v>
      </c>
      <c r="K25" s="19">
        <v>28750.493185329957</v>
      </c>
      <c r="L25" s="19">
        <v>32823.580663977395</v>
      </c>
      <c r="M25" s="19">
        <f t="shared" si="0"/>
        <v>180927.44548382453</v>
      </c>
      <c r="N25" s="19">
        <f t="shared" si="1"/>
        <v>18092.744548382452</v>
      </c>
    </row>
    <row r="26" spans="2:14" x14ac:dyDescent="0.25">
      <c r="B26" s="16" t="s">
        <v>28</v>
      </c>
      <c r="C26" s="19">
        <v>437.13874859311363</v>
      </c>
      <c r="D26" s="19">
        <v>633.15903870034344</v>
      </c>
      <c r="E26" s="19">
        <v>402.00035500393642</v>
      </c>
      <c r="F26" s="19">
        <v>647.0685380782179</v>
      </c>
      <c r="G26" s="19">
        <v>0</v>
      </c>
      <c r="H26" s="19">
        <v>1003.70978146368</v>
      </c>
      <c r="I26" s="19">
        <v>207.88672729597602</v>
      </c>
      <c r="J26" s="19">
        <v>376.15363272531977</v>
      </c>
      <c r="K26" s="19">
        <v>0</v>
      </c>
      <c r="L26" s="19">
        <v>0</v>
      </c>
      <c r="M26" s="19">
        <f t="shared" si="0"/>
        <v>3707.1168218605872</v>
      </c>
      <c r="N26" s="19">
        <f t="shared" si="1"/>
        <v>370.71168218605874</v>
      </c>
    </row>
    <row r="27" spans="2:14" x14ac:dyDescent="0.25">
      <c r="B27" s="16" t="s">
        <v>29</v>
      </c>
      <c r="C27" s="19">
        <v>1112.3119449837104</v>
      </c>
      <c r="D27" s="19">
        <v>1701.7278423261105</v>
      </c>
      <c r="E27" s="19">
        <v>2305.5653936515214</v>
      </c>
      <c r="F27" s="19">
        <v>1799.9840720119114</v>
      </c>
      <c r="G27" s="19">
        <v>1455.2345909007947</v>
      </c>
      <c r="H27" s="19">
        <v>1564.930605805946</v>
      </c>
      <c r="I27" s="19">
        <v>1138.5314915696003</v>
      </c>
      <c r="J27" s="19">
        <v>888.45179883739502</v>
      </c>
      <c r="K27" s="19">
        <v>730.78700681155578</v>
      </c>
      <c r="L27" s="19">
        <v>1796.5926413258637</v>
      </c>
      <c r="M27" s="19">
        <f t="shared" si="0"/>
        <v>14494.117388224409</v>
      </c>
      <c r="N27" s="19">
        <f t="shared" si="1"/>
        <v>1449.4117388224408</v>
      </c>
    </row>
    <row r="28" spans="2:14" x14ac:dyDescent="0.25">
      <c r="B28" s="16" t="s">
        <v>30</v>
      </c>
      <c r="C28" s="19">
        <v>124.0878252754776</v>
      </c>
      <c r="D28" s="19">
        <v>102.80185483315597</v>
      </c>
      <c r="E28" s="19">
        <v>286.8365480115018</v>
      </c>
      <c r="F28" s="19">
        <v>188.70412282513223</v>
      </c>
      <c r="G28" s="19">
        <v>189.39492616090911</v>
      </c>
      <c r="H28" s="19">
        <v>327.71218775820262</v>
      </c>
      <c r="I28" s="19">
        <v>395.52366372891993</v>
      </c>
      <c r="J28" s="19">
        <v>408.63653775386069</v>
      </c>
      <c r="K28" s="19">
        <v>381.15484318502786</v>
      </c>
      <c r="L28" s="19">
        <v>534.96087329319357</v>
      </c>
      <c r="M28" s="19">
        <f t="shared" si="0"/>
        <v>2939.8133828253813</v>
      </c>
      <c r="N28" s="19">
        <f t="shared" si="1"/>
        <v>293.9813382825381</v>
      </c>
    </row>
    <row r="29" spans="2:14" x14ac:dyDescent="0.25">
      <c r="B29" s="16" t="s">
        <v>31</v>
      </c>
      <c r="C29" s="19">
        <v>6.1500620539142403</v>
      </c>
      <c r="D29" s="19">
        <v>1.9335792183798419</v>
      </c>
      <c r="E29" s="19">
        <v>0</v>
      </c>
      <c r="F29" s="19">
        <v>27.734073261471806</v>
      </c>
      <c r="G29" s="19">
        <v>131.31166591047889</v>
      </c>
      <c r="H29" s="19">
        <v>25.272854703614691</v>
      </c>
      <c r="I29" s="19">
        <v>25.678191838496218</v>
      </c>
      <c r="J29" s="19">
        <v>45.760738449688695</v>
      </c>
      <c r="K29" s="19">
        <v>50.533656669752077</v>
      </c>
      <c r="L29" s="19">
        <v>160.90260044936213</v>
      </c>
      <c r="M29" s="19">
        <f t="shared" si="0"/>
        <v>475.27742255515858</v>
      </c>
      <c r="N29" s="19">
        <f t="shared" si="1"/>
        <v>47.527742255515861</v>
      </c>
    </row>
    <row r="30" spans="2:14" x14ac:dyDescent="0.25">
      <c r="B30" s="16" t="s">
        <v>32</v>
      </c>
      <c r="C30" s="19">
        <v>279.56198544775407</v>
      </c>
      <c r="D30" s="19">
        <v>326.20028440600339</v>
      </c>
      <c r="E30" s="19">
        <v>402.62936315161556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f t="shared" si="0"/>
        <v>1008.391633005373</v>
      </c>
      <c r="N30" s="19">
        <f t="shared" si="1"/>
        <v>100.83916330053731</v>
      </c>
    </row>
    <row r="31" spans="2:14" x14ac:dyDescent="0.25">
      <c r="B31" s="16" t="s">
        <v>33</v>
      </c>
      <c r="C31" s="19">
        <v>98.439909289289403</v>
      </c>
      <c r="D31" s="19">
        <v>264.11237348308288</v>
      </c>
      <c r="E31" s="19">
        <v>861.03614895974113</v>
      </c>
      <c r="F31" s="19">
        <v>435.51480398166677</v>
      </c>
      <c r="G31" s="19">
        <v>940.8927054821005</v>
      </c>
      <c r="H31" s="19">
        <v>1260.9175368362899</v>
      </c>
      <c r="I31" s="19">
        <v>1540.1795601983056</v>
      </c>
      <c r="J31" s="19">
        <v>197.44390542240953</v>
      </c>
      <c r="K31" s="19">
        <v>320.52708787756069</v>
      </c>
      <c r="L31" s="19">
        <v>482.56555260488534</v>
      </c>
      <c r="M31" s="19">
        <f t="shared" si="0"/>
        <v>6401.6295841353312</v>
      </c>
      <c r="N31" s="19">
        <f t="shared" si="1"/>
        <v>640.16295841353315</v>
      </c>
    </row>
    <row r="32" spans="2:14" x14ac:dyDescent="0.25">
      <c r="B32" s="16" t="s">
        <v>34</v>
      </c>
      <c r="C32" s="19">
        <v>11.675200023061</v>
      </c>
      <c r="D32" s="19">
        <v>20.770655361978765</v>
      </c>
      <c r="E32" s="19">
        <v>5.4769111431089037</v>
      </c>
      <c r="F32" s="19">
        <v>8.2226379493294246</v>
      </c>
      <c r="G32" s="19">
        <v>18.178427212678994</v>
      </c>
      <c r="H32" s="19">
        <v>11.257712913841896</v>
      </c>
      <c r="I32" s="19">
        <v>14.97457251220218</v>
      </c>
      <c r="J32" s="19">
        <v>3.6425589261502793</v>
      </c>
      <c r="K32" s="19">
        <v>4.5234610818185459</v>
      </c>
      <c r="L32" s="19">
        <v>0</v>
      </c>
      <c r="M32" s="19">
        <f t="shared" si="0"/>
        <v>98.72213712416999</v>
      </c>
      <c r="N32" s="19">
        <f t="shared" si="1"/>
        <v>9.8722137124169986</v>
      </c>
    </row>
    <row r="33" spans="2:14" x14ac:dyDescent="0.25">
      <c r="B33" s="16" t="s">
        <v>35</v>
      </c>
      <c r="C33" s="19">
        <v>67.314590018589698</v>
      </c>
      <c r="D33" s="19">
        <v>12.987859410992826</v>
      </c>
      <c r="E33" s="19">
        <v>5.877509202176725</v>
      </c>
      <c r="F33" s="19">
        <v>12.421606973658243</v>
      </c>
      <c r="G33" s="19">
        <v>0</v>
      </c>
      <c r="H33" s="19">
        <v>2.8528566188572597</v>
      </c>
      <c r="I33" s="19">
        <v>0</v>
      </c>
      <c r="J33" s="19">
        <v>35.475862059428792</v>
      </c>
      <c r="K33" s="19">
        <v>33.256190723441492</v>
      </c>
      <c r="L33" s="19">
        <v>29.860166296224758</v>
      </c>
      <c r="M33" s="19">
        <f t="shared" si="0"/>
        <v>200.04664130336977</v>
      </c>
      <c r="N33" s="19">
        <f t="shared" si="1"/>
        <v>20.004664130336977</v>
      </c>
    </row>
    <row r="34" spans="2:14" x14ac:dyDescent="0.25">
      <c r="B34" s="16" t="s">
        <v>36</v>
      </c>
      <c r="C34" s="19">
        <v>1076.0939445020092</v>
      </c>
      <c r="D34" s="19">
        <v>398.89623514289508</v>
      </c>
      <c r="E34" s="19">
        <v>499.20085129413428</v>
      </c>
      <c r="F34" s="19">
        <v>428.5166235184725</v>
      </c>
      <c r="G34" s="19">
        <v>734.12918036009819</v>
      </c>
      <c r="H34" s="19">
        <v>988.16967822082631</v>
      </c>
      <c r="I34" s="19">
        <v>873.92723018887898</v>
      </c>
      <c r="J34" s="19">
        <v>1160.8020825545104</v>
      </c>
      <c r="K34" s="19">
        <v>1187.9578657373127</v>
      </c>
      <c r="L34" s="19">
        <v>1597.8138826361337</v>
      </c>
      <c r="M34" s="19">
        <f t="shared" si="0"/>
        <v>8945.5075741552719</v>
      </c>
      <c r="N34" s="19">
        <f t="shared" si="1"/>
        <v>894.55075741552719</v>
      </c>
    </row>
    <row r="35" spans="2:14" x14ac:dyDescent="0.25">
      <c r="B35" s="16" t="s">
        <v>37</v>
      </c>
      <c r="C35" s="19">
        <v>1893.7672160097843</v>
      </c>
      <c r="D35" s="19">
        <v>1817.6797019571386</v>
      </c>
      <c r="E35" s="19">
        <v>2550.3156850008809</v>
      </c>
      <c r="F35" s="19">
        <v>3385.9205364854442</v>
      </c>
      <c r="G35" s="19">
        <v>3520.1216574601244</v>
      </c>
      <c r="H35" s="19">
        <v>3992.2393517216706</v>
      </c>
      <c r="I35" s="19">
        <v>8046.3559720801686</v>
      </c>
      <c r="J35" s="19">
        <v>3487.9996021400202</v>
      </c>
      <c r="K35" s="19">
        <v>5101.4285432253491</v>
      </c>
      <c r="L35" s="19">
        <v>5303.5164686641447</v>
      </c>
      <c r="M35" s="19">
        <f t="shared" si="0"/>
        <v>39099.344734744729</v>
      </c>
      <c r="N35" s="19">
        <f t="shared" si="1"/>
        <v>3909.9344734744727</v>
      </c>
    </row>
    <row r="36" spans="2:14" x14ac:dyDescent="0.25">
      <c r="B36" s="16" t="s">
        <v>38</v>
      </c>
      <c r="C36" s="19">
        <v>67497.712177798559</v>
      </c>
      <c r="D36" s="19">
        <v>69284.385662521599</v>
      </c>
      <c r="E36" s="19">
        <v>87756.673653041871</v>
      </c>
      <c r="F36" s="19">
        <v>90314.696802998384</v>
      </c>
      <c r="G36" s="19">
        <v>94554.572652914532</v>
      </c>
      <c r="H36" s="19">
        <v>112056.17664322078</v>
      </c>
      <c r="I36" s="19">
        <v>102972.27174706959</v>
      </c>
      <c r="J36" s="19">
        <v>92538.403142470721</v>
      </c>
      <c r="K36" s="19">
        <v>112923.9720839744</v>
      </c>
      <c r="L36" s="19">
        <v>137582.11202474253</v>
      </c>
      <c r="M36" s="19">
        <f t="shared" si="0"/>
        <v>967480.97659075295</v>
      </c>
      <c r="N36" s="19">
        <f t="shared" si="1"/>
        <v>96748.097659075298</v>
      </c>
    </row>
    <row r="37" spans="2:14" x14ac:dyDescent="0.25">
      <c r="B37" s="16" t="s">
        <v>39</v>
      </c>
      <c r="C37" s="19">
        <v>1016.4690300606582</v>
      </c>
      <c r="D37" s="19">
        <v>1253.7421012119987</v>
      </c>
      <c r="E37" s="19">
        <v>1749.8210741595881</v>
      </c>
      <c r="F37" s="19">
        <v>1322.9199763585739</v>
      </c>
      <c r="G37" s="19">
        <v>533.02584425927398</v>
      </c>
      <c r="H37" s="19">
        <v>591.7924572314522</v>
      </c>
      <c r="I37" s="19">
        <v>2603.2757192076465</v>
      </c>
      <c r="J37" s="19">
        <v>1283.298885107517</v>
      </c>
      <c r="K37" s="19">
        <v>0</v>
      </c>
      <c r="L37" s="19">
        <v>1539.5412442360248</v>
      </c>
      <c r="M37" s="19">
        <f t="shared" si="0"/>
        <v>11893.886331832733</v>
      </c>
      <c r="N37" s="19">
        <f t="shared" si="1"/>
        <v>1189.3886331832732</v>
      </c>
    </row>
    <row r="38" spans="2:14" x14ac:dyDescent="0.25">
      <c r="B38" s="16" t="s">
        <v>40</v>
      </c>
      <c r="C38" s="19">
        <v>9.0866052471956351</v>
      </c>
      <c r="D38" s="19">
        <v>5.827655839907151</v>
      </c>
      <c r="E38" s="19">
        <v>15.402781568223991</v>
      </c>
      <c r="F38" s="19">
        <v>15.819755823856308</v>
      </c>
      <c r="G38" s="19">
        <v>24.235344758408967</v>
      </c>
      <c r="H38" s="19">
        <v>20.122895177103054</v>
      </c>
      <c r="I38" s="19">
        <v>21.133987192094501</v>
      </c>
      <c r="J38" s="19">
        <v>28.246355778297236</v>
      </c>
      <c r="K38" s="19">
        <v>26.652331929350169</v>
      </c>
      <c r="L38" s="19">
        <v>105.85489108404838</v>
      </c>
      <c r="M38" s="19">
        <f t="shared" si="0"/>
        <v>272.3826043984854</v>
      </c>
      <c r="N38" s="19">
        <f t="shared" si="1"/>
        <v>27.238260439848538</v>
      </c>
    </row>
    <row r="39" spans="2:14" x14ac:dyDescent="0.25">
      <c r="B39" s="16" t="s">
        <v>41</v>
      </c>
      <c r="C39" s="19">
        <v>339.90472943131772</v>
      </c>
      <c r="D39" s="19">
        <v>412.25422796124144</v>
      </c>
      <c r="E39" s="19">
        <v>597.40782622662073</v>
      </c>
      <c r="F39" s="19">
        <v>923.67589469663153</v>
      </c>
      <c r="G39" s="19">
        <v>549.41856743481276</v>
      </c>
      <c r="H39" s="19">
        <v>209.35243222554072</v>
      </c>
      <c r="I39" s="19">
        <v>0</v>
      </c>
      <c r="J39" s="19">
        <v>281.03320097569531</v>
      </c>
      <c r="K39" s="19">
        <v>284.50559337326058</v>
      </c>
      <c r="L39" s="19">
        <v>0</v>
      </c>
      <c r="M39" s="19">
        <f t="shared" si="0"/>
        <v>3597.552472325121</v>
      </c>
      <c r="N39" s="19">
        <f t="shared" si="1"/>
        <v>359.75524723251209</v>
      </c>
    </row>
    <row r="40" spans="2:14" x14ac:dyDescent="0.25">
      <c r="B40" s="16" t="s">
        <v>42</v>
      </c>
      <c r="C40" s="19">
        <v>0</v>
      </c>
      <c r="D40" s="19">
        <v>922.63348882177331</v>
      </c>
      <c r="E40" s="19">
        <v>2961.5769772478548</v>
      </c>
      <c r="F40" s="19">
        <v>665.23172451152652</v>
      </c>
      <c r="G40" s="19">
        <v>2151.0105343903083</v>
      </c>
      <c r="H40" s="19">
        <v>1523.473378622652</v>
      </c>
      <c r="I40" s="19">
        <v>2630.2163451067886</v>
      </c>
      <c r="J40" s="19">
        <v>616.29107520242985</v>
      </c>
      <c r="K40" s="19">
        <v>1757.5574074880628</v>
      </c>
      <c r="L40" s="19">
        <v>826.49829139794701</v>
      </c>
      <c r="M40" s="19">
        <f t="shared" si="0"/>
        <v>14054.489222789342</v>
      </c>
      <c r="N40" s="19">
        <f t="shared" si="1"/>
        <v>1405.4489222789341</v>
      </c>
    </row>
    <row r="41" spans="2:14" x14ac:dyDescent="0.25">
      <c r="B41" s="16" t="s">
        <v>43</v>
      </c>
      <c r="C41" s="19">
        <v>2306.5210279913567</v>
      </c>
      <c r="D41" s="19">
        <v>3439.7645682341904</v>
      </c>
      <c r="E41" s="19">
        <v>4653.2298795136012</v>
      </c>
      <c r="F41" s="19">
        <v>5291.0776923370449</v>
      </c>
      <c r="G41" s="19">
        <v>5377.3114574153533</v>
      </c>
      <c r="H41" s="19">
        <v>5535.9828605460934</v>
      </c>
      <c r="I41" s="19">
        <v>6767.7326074704033</v>
      </c>
      <c r="J41" s="19">
        <v>8726.7172178512701</v>
      </c>
      <c r="K41" s="19">
        <v>17195.763445736338</v>
      </c>
      <c r="L41" s="19">
        <v>20890.28024326056</v>
      </c>
      <c r="M41" s="19">
        <f t="shared" si="0"/>
        <v>80184.38100035621</v>
      </c>
      <c r="N41" s="19">
        <f t="shared" si="1"/>
        <v>8018.4381000356207</v>
      </c>
    </row>
    <row r="42" spans="2:14" x14ac:dyDescent="0.25">
      <c r="B42" s="16" t="s">
        <v>44</v>
      </c>
      <c r="C42" s="19">
        <v>1224.205286219139</v>
      </c>
      <c r="D42" s="19">
        <v>2143.8557207817157</v>
      </c>
      <c r="E42" s="19">
        <v>2587.3270683556248</v>
      </c>
      <c r="F42" s="19">
        <v>3761.4477957568542</v>
      </c>
      <c r="G42" s="19">
        <v>2607.1491833996233</v>
      </c>
      <c r="H42" s="19">
        <v>3309.4303221306336</v>
      </c>
      <c r="I42" s="19">
        <v>2379.3204824913819</v>
      </c>
      <c r="J42" s="19">
        <v>1178.3101403448261</v>
      </c>
      <c r="K42" s="19">
        <v>1784.013410107686</v>
      </c>
      <c r="L42" s="19">
        <v>1048.2518203909904</v>
      </c>
      <c r="M42" s="19">
        <f t="shared" si="0"/>
        <v>22023.311229978473</v>
      </c>
      <c r="N42" s="19">
        <f t="shared" si="1"/>
        <v>2202.3311229978472</v>
      </c>
    </row>
    <row r="43" spans="2:14" x14ac:dyDescent="0.25">
      <c r="B43" s="16" t="s">
        <v>45</v>
      </c>
      <c r="C43" s="19">
        <v>356.44040239434798</v>
      </c>
      <c r="D43" s="19">
        <v>592.46182252250946</v>
      </c>
      <c r="E43" s="19">
        <v>302.93134621068202</v>
      </c>
      <c r="F43" s="19">
        <v>124.2487354146906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f t="shared" si="0"/>
        <v>1376.0823065422301</v>
      </c>
      <c r="N43" s="19">
        <f t="shared" si="1"/>
        <v>137.60823065422301</v>
      </c>
    </row>
    <row r="44" spans="2:14" x14ac:dyDescent="0.25">
      <c r="B44" s="16" t="s">
        <v>46</v>
      </c>
      <c r="C44" s="19">
        <v>163.83778610959877</v>
      </c>
      <c r="D44" s="19">
        <v>206.22421999414266</v>
      </c>
      <c r="E44" s="19">
        <v>213.26450902325814</v>
      </c>
      <c r="F44" s="19">
        <v>231.52365538961382</v>
      </c>
      <c r="G44" s="19">
        <v>302.35620190048479</v>
      </c>
      <c r="H44" s="19">
        <v>277.58621396636988</v>
      </c>
      <c r="I44" s="19">
        <v>343.68703109697134</v>
      </c>
      <c r="J44" s="19">
        <v>298.42338394939623</v>
      </c>
      <c r="K44" s="19">
        <v>361.03097002701048</v>
      </c>
      <c r="L44" s="19">
        <v>438.01349089279159</v>
      </c>
      <c r="M44" s="19">
        <f t="shared" si="0"/>
        <v>2835.9474623496376</v>
      </c>
      <c r="N44" s="19">
        <f t="shared" si="1"/>
        <v>283.59474623496374</v>
      </c>
    </row>
    <row r="45" spans="2:14" x14ac:dyDescent="0.25">
      <c r="B45" s="16" t="s">
        <v>47</v>
      </c>
      <c r="C45" s="19">
        <v>12.581838567765473</v>
      </c>
      <c r="D45" s="19">
        <v>18.337574086108702</v>
      </c>
      <c r="E45" s="19">
        <v>25.919408284173194</v>
      </c>
      <c r="F45" s="19">
        <v>41.362377195754938</v>
      </c>
      <c r="G45" s="19">
        <v>46.482843721359899</v>
      </c>
      <c r="H45" s="19">
        <v>75.740561475773546</v>
      </c>
      <c r="I45" s="19">
        <v>150.42698193244286</v>
      </c>
      <c r="J45" s="19">
        <v>128.27117691304608</v>
      </c>
      <c r="K45" s="19">
        <v>118.06208330345322</v>
      </c>
      <c r="L45" s="19">
        <v>168.66396473738786</v>
      </c>
      <c r="M45" s="19">
        <f t="shared" si="0"/>
        <v>785.84881021726574</v>
      </c>
      <c r="N45" s="19">
        <f t="shared" si="1"/>
        <v>78.584881021726574</v>
      </c>
    </row>
    <row r="46" spans="2:14" x14ac:dyDescent="0.25">
      <c r="B46" s="16" t="s">
        <v>48</v>
      </c>
      <c r="C46" s="19">
        <v>495.78568563203044</v>
      </c>
      <c r="D46" s="19">
        <v>318.33821535803963</v>
      </c>
      <c r="E46" s="19">
        <v>0</v>
      </c>
      <c r="F46" s="19">
        <v>0</v>
      </c>
      <c r="G46" s="19">
        <v>724.99573383269853</v>
      </c>
      <c r="H46" s="19">
        <v>347.167390384182</v>
      </c>
      <c r="I46" s="19">
        <v>1060.3212061442428</v>
      </c>
      <c r="J46" s="19">
        <v>3824.2120677609132</v>
      </c>
      <c r="K46" s="19">
        <v>4060.723704039819</v>
      </c>
      <c r="L46" s="19">
        <v>3841.711776195596</v>
      </c>
      <c r="M46" s="19">
        <f t="shared" si="0"/>
        <v>14673.255779347523</v>
      </c>
      <c r="N46" s="19">
        <f t="shared" si="1"/>
        <v>1467.3255779347523</v>
      </c>
    </row>
    <row r="47" spans="2:14" x14ac:dyDescent="0.25">
      <c r="B47" s="16" t="s">
        <v>49</v>
      </c>
      <c r="C47" s="19">
        <v>300.3433689472995</v>
      </c>
      <c r="D47" s="19">
        <v>23.903691933790242</v>
      </c>
      <c r="E47" s="19">
        <v>861.33377079044988</v>
      </c>
      <c r="F47" s="19">
        <v>1317.8585852897643</v>
      </c>
      <c r="G47" s="19">
        <v>648.4255237775044</v>
      </c>
      <c r="H47" s="19">
        <v>670.85054686656508</v>
      </c>
      <c r="I47" s="19">
        <v>4804.4414140845502</v>
      </c>
      <c r="J47" s="19">
        <v>379.70215883898709</v>
      </c>
      <c r="K47" s="19">
        <v>702.67948934453557</v>
      </c>
      <c r="L47" s="19">
        <v>1348.4514894970598</v>
      </c>
      <c r="M47" s="19">
        <f t="shared" si="0"/>
        <v>11057.990039370505</v>
      </c>
      <c r="N47" s="19">
        <f t="shared" si="1"/>
        <v>1105.7990039370504</v>
      </c>
    </row>
    <row r="48" spans="2:14" x14ac:dyDescent="0.25">
      <c r="B48" s="16" t="s">
        <v>50</v>
      </c>
      <c r="C48" s="19">
        <v>1506.7290367237181</v>
      </c>
      <c r="D48" s="19">
        <v>1247.7145963214216</v>
      </c>
      <c r="E48" s="19">
        <v>3110.239385460517</v>
      </c>
      <c r="F48" s="19">
        <v>2670.6584493520904</v>
      </c>
      <c r="G48" s="19">
        <v>4483.4372221710537</v>
      </c>
      <c r="H48" s="19">
        <v>4729.7250441967626</v>
      </c>
      <c r="I48" s="19">
        <v>3173.9643161788208</v>
      </c>
      <c r="J48" s="19">
        <v>0</v>
      </c>
      <c r="K48" s="19">
        <v>1027.8557778253266</v>
      </c>
      <c r="L48" s="19">
        <v>3557.8958783810695</v>
      </c>
      <c r="M48" s="19">
        <f t="shared" si="0"/>
        <v>25508.219706610784</v>
      </c>
      <c r="N48" s="19">
        <f t="shared" si="1"/>
        <v>2550.8219706610785</v>
      </c>
    </row>
    <row r="49" spans="2:14" x14ac:dyDescent="0.25">
      <c r="B49" s="16" t="s">
        <v>51</v>
      </c>
      <c r="C49" s="19">
        <v>470.06228734771048</v>
      </c>
      <c r="D49" s="19">
        <v>498.73883480851055</v>
      </c>
      <c r="E49" s="19">
        <v>657.18757278832436</v>
      </c>
      <c r="F49" s="19">
        <v>620.94666105745182</v>
      </c>
      <c r="G49" s="19">
        <v>447.95877457008737</v>
      </c>
      <c r="H49" s="19">
        <v>1026.5656334018295</v>
      </c>
      <c r="I49" s="19">
        <v>881.93410937298086</v>
      </c>
      <c r="J49" s="19">
        <v>954.94408572201974</v>
      </c>
      <c r="K49" s="19">
        <v>927.75357684845494</v>
      </c>
      <c r="L49" s="19">
        <v>554.68015833101015</v>
      </c>
      <c r="M49" s="19">
        <f t="shared" si="0"/>
        <v>7040.7716942483794</v>
      </c>
      <c r="N49" s="19">
        <f t="shared" si="1"/>
        <v>704.07716942483796</v>
      </c>
    </row>
    <row r="50" spans="2:14" x14ac:dyDescent="0.25">
      <c r="B50" s="16" t="s">
        <v>52</v>
      </c>
      <c r="C50" s="19">
        <v>58.529982630092888</v>
      </c>
      <c r="D50" s="19">
        <v>0</v>
      </c>
      <c r="E50" s="19">
        <v>319.59437150796668</v>
      </c>
      <c r="F50" s="19">
        <v>172.36403859326072</v>
      </c>
      <c r="G50" s="19">
        <v>355.06638712493736</v>
      </c>
      <c r="H50" s="19">
        <v>918.19101018246374</v>
      </c>
      <c r="I50" s="19">
        <v>1969.714159483455</v>
      </c>
      <c r="J50" s="19">
        <v>2874.5448533785989</v>
      </c>
      <c r="K50" s="19">
        <v>2906.1392895184595</v>
      </c>
      <c r="L50" s="19">
        <v>3223.4453677836341</v>
      </c>
      <c r="M50" s="19">
        <f t="shared" si="0"/>
        <v>12797.589460202869</v>
      </c>
      <c r="N50" s="19">
        <f t="shared" si="1"/>
        <v>1279.7589460202869</v>
      </c>
    </row>
    <row r="51" spans="2:14" x14ac:dyDescent="0.25">
      <c r="B51" s="16" t="s">
        <v>53</v>
      </c>
      <c r="C51" s="19" t="s">
        <v>204</v>
      </c>
      <c r="D51" s="19" t="s">
        <v>204</v>
      </c>
      <c r="E51" s="19" t="s">
        <v>204</v>
      </c>
      <c r="F51" s="19" t="s">
        <v>204</v>
      </c>
      <c r="G51" s="19" t="s">
        <v>204</v>
      </c>
      <c r="H51" s="19" t="s">
        <v>204</v>
      </c>
      <c r="I51" s="19" t="s">
        <v>204</v>
      </c>
      <c r="J51" s="19" t="s">
        <v>204</v>
      </c>
      <c r="K51" s="19" t="s">
        <v>204</v>
      </c>
      <c r="L51" s="19" t="s">
        <v>204</v>
      </c>
      <c r="M51" s="19" t="s">
        <v>204</v>
      </c>
      <c r="N51" s="19" t="s">
        <v>204</v>
      </c>
    </row>
    <row r="52" spans="2:14" x14ac:dyDescent="0.25">
      <c r="B52" s="16" t="s">
        <v>54</v>
      </c>
      <c r="C52" s="19">
        <v>315.50499493083754</v>
      </c>
      <c r="D52" s="19">
        <v>104.38645435730484</v>
      </c>
      <c r="E52" s="19">
        <v>51.306751823893592</v>
      </c>
      <c r="F52" s="19">
        <v>784.82298607371206</v>
      </c>
      <c r="G52" s="19">
        <v>1151.6796054070974</v>
      </c>
      <c r="H52" s="19">
        <v>1352.0493282041921</v>
      </c>
      <c r="I52" s="19">
        <v>1864.6515285700834</v>
      </c>
      <c r="J52" s="19">
        <v>2543.9310948173434</v>
      </c>
      <c r="K52" s="19">
        <v>2567.7972931343902</v>
      </c>
      <c r="L52" s="19">
        <v>2303.4567695589849</v>
      </c>
      <c r="M52" s="19">
        <f t="shared" si="0"/>
        <v>13039.586806877838</v>
      </c>
      <c r="N52" s="19">
        <f t="shared" si="1"/>
        <v>1303.9586806877837</v>
      </c>
    </row>
    <row r="53" spans="2:14" x14ac:dyDescent="0.25">
      <c r="B53" s="16" t="s">
        <v>55</v>
      </c>
      <c r="C53" s="19">
        <v>63.648812220002696</v>
      </c>
      <c r="D53" s="19">
        <v>207.01966828863613</v>
      </c>
      <c r="E53" s="19">
        <v>238.973990967601</v>
      </c>
      <c r="F53" s="19">
        <v>159.13021080356248</v>
      </c>
      <c r="G53" s="19">
        <v>254.52038615490096</v>
      </c>
      <c r="H53" s="19">
        <v>239.54799202464835</v>
      </c>
      <c r="I53" s="19">
        <v>391.37707701758882</v>
      </c>
      <c r="J53" s="19">
        <v>204.29152844861446</v>
      </c>
      <c r="K53" s="19">
        <v>251.76502522956827</v>
      </c>
      <c r="L53" s="19">
        <v>329.70880788445686</v>
      </c>
      <c r="M53" s="19">
        <f t="shared" si="0"/>
        <v>2339.9834990395798</v>
      </c>
      <c r="N53" s="19">
        <f t="shared" si="1"/>
        <v>233.99834990395797</v>
      </c>
    </row>
    <row r="54" spans="2:14" x14ac:dyDescent="0.25">
      <c r="B54" s="16" t="s">
        <v>56</v>
      </c>
      <c r="C54" s="19">
        <v>377.39875806089259</v>
      </c>
      <c r="D54" s="19">
        <v>237.69344020847282</v>
      </c>
      <c r="E54" s="19">
        <v>258.35340248598857</v>
      </c>
      <c r="F54" s="19">
        <v>0</v>
      </c>
      <c r="G54" s="19">
        <v>0</v>
      </c>
      <c r="H54" s="19">
        <v>0</v>
      </c>
      <c r="I54" s="19">
        <v>0</v>
      </c>
      <c r="J54" s="19">
        <v>176.79971516911064</v>
      </c>
      <c r="K54" s="19">
        <v>327.34401420771701</v>
      </c>
      <c r="L54" s="19">
        <v>146.39236913011609</v>
      </c>
      <c r="M54" s="19">
        <f t="shared" si="0"/>
        <v>1523.9816992622978</v>
      </c>
      <c r="N54" s="19">
        <f t="shared" si="1"/>
        <v>152.39816992622977</v>
      </c>
    </row>
    <row r="55" spans="2:14" x14ac:dyDescent="0.25">
      <c r="B55" s="16" t="s">
        <v>57</v>
      </c>
      <c r="C55" s="19">
        <v>18.110361336851778</v>
      </c>
      <c r="D55" s="19">
        <v>9.9881792426570293</v>
      </c>
      <c r="E55" s="19">
        <v>27.161459091705488</v>
      </c>
      <c r="F55" s="19">
        <v>19.708821237168941</v>
      </c>
      <c r="G55" s="19">
        <v>23.102318617730681</v>
      </c>
      <c r="H55" s="19">
        <v>30.342488137147516</v>
      </c>
      <c r="I55" s="19">
        <v>32.734017929406129</v>
      </c>
      <c r="J55" s="19">
        <v>39.893235702977165</v>
      </c>
      <c r="K55" s="19">
        <v>47.26088538793438</v>
      </c>
      <c r="L55" s="19">
        <v>36.300105556653108</v>
      </c>
      <c r="M55" s="19">
        <f t="shared" si="0"/>
        <v>284.60187224023218</v>
      </c>
      <c r="N55" s="19">
        <f t="shared" si="1"/>
        <v>28.460187224023219</v>
      </c>
    </row>
    <row r="56" spans="2:14" x14ac:dyDescent="0.25">
      <c r="B56" s="16" t="s">
        <v>58</v>
      </c>
      <c r="C56" s="19">
        <v>242.93034063287132</v>
      </c>
      <c r="D56" s="19">
        <v>376.17255002734834</v>
      </c>
      <c r="E56" s="19">
        <v>444.46026938058316</v>
      </c>
      <c r="F56" s="19">
        <v>402.69644897381608</v>
      </c>
      <c r="G56" s="19">
        <v>643.63257487366161</v>
      </c>
      <c r="H56" s="19">
        <v>393.66047294487032</v>
      </c>
      <c r="I56" s="19">
        <v>839.34610042612917</v>
      </c>
      <c r="J56" s="19">
        <v>515.39158833493173</v>
      </c>
      <c r="K56" s="19">
        <v>288.39614578552954</v>
      </c>
      <c r="L56" s="19">
        <v>219.01236899437777</v>
      </c>
      <c r="M56" s="19">
        <f t="shared" si="0"/>
        <v>4365.6988603741192</v>
      </c>
      <c r="N56" s="19">
        <f t="shared" si="1"/>
        <v>436.56988603741195</v>
      </c>
    </row>
    <row r="57" spans="2:14" x14ac:dyDescent="0.25">
      <c r="B57" s="16" t="s">
        <v>59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f t="shared" si="0"/>
        <v>0</v>
      </c>
      <c r="N57" s="19">
        <f t="shared" si="1"/>
        <v>0</v>
      </c>
    </row>
    <row r="58" spans="2:14" x14ac:dyDescent="0.25">
      <c r="B58" s="16" t="s">
        <v>60</v>
      </c>
      <c r="C58" s="19">
        <v>33.199800740943928</v>
      </c>
      <c r="D58" s="19">
        <v>41.576009469110971</v>
      </c>
      <c r="E58" s="19">
        <v>23.739393240559938</v>
      </c>
      <c r="F58" s="19">
        <v>50.804584432981429</v>
      </c>
      <c r="G58" s="19">
        <v>43.780234258575241</v>
      </c>
      <c r="H58" s="19">
        <v>57.760863107102857</v>
      </c>
      <c r="I58" s="19">
        <v>57.575635761039969</v>
      </c>
      <c r="J58" s="19">
        <v>48.425120181119119</v>
      </c>
      <c r="K58" s="19">
        <v>59.758333322640183</v>
      </c>
      <c r="L58" s="19">
        <v>68.686874971820586</v>
      </c>
      <c r="M58" s="19">
        <f t="shared" si="0"/>
        <v>485.30684948589419</v>
      </c>
      <c r="N58" s="19">
        <f t="shared" si="1"/>
        <v>48.530684948589418</v>
      </c>
    </row>
    <row r="59" spans="2:14" x14ac:dyDescent="0.25">
      <c r="B59" s="16" t="s">
        <v>61</v>
      </c>
      <c r="C59" s="19">
        <v>1367.9422288494675</v>
      </c>
      <c r="D59" s="19">
        <v>1324.5494572812622</v>
      </c>
      <c r="E59" s="19">
        <v>1399.7823733903097</v>
      </c>
      <c r="F59" s="19">
        <v>1562.4514868688459</v>
      </c>
      <c r="G59" s="19">
        <v>919.85377699988078</v>
      </c>
      <c r="H59" s="19">
        <v>1019.4038883298253</v>
      </c>
      <c r="I59" s="19">
        <v>968.89615939500754</v>
      </c>
      <c r="J59" s="19">
        <v>3356.2245020390264</v>
      </c>
      <c r="K59" s="19">
        <v>2043.0102979838393</v>
      </c>
      <c r="L59" s="19">
        <v>2870.0785309293515</v>
      </c>
      <c r="M59" s="19">
        <f t="shared" si="0"/>
        <v>16832.192702066815</v>
      </c>
      <c r="N59" s="19">
        <f t="shared" si="1"/>
        <v>1683.2192702066816</v>
      </c>
    </row>
    <row r="60" spans="2:14" x14ac:dyDescent="0.25">
      <c r="B60" s="16" t="s">
        <v>62</v>
      </c>
      <c r="C60" s="19">
        <v>115.73921682962262</v>
      </c>
      <c r="D60" s="19">
        <v>159.20214598534429</v>
      </c>
      <c r="E60" s="19">
        <v>421.11951939644655</v>
      </c>
      <c r="F60" s="19">
        <v>291.99377710640806</v>
      </c>
      <c r="G60" s="19">
        <v>288.50610882428668</v>
      </c>
      <c r="H60" s="19">
        <v>633.05450226996834</v>
      </c>
      <c r="I60" s="19">
        <v>250.98253536689734</v>
      </c>
      <c r="J60" s="19">
        <v>0</v>
      </c>
      <c r="K60" s="19">
        <v>372.54027135806314</v>
      </c>
      <c r="L60" s="19">
        <v>408.48108064824663</v>
      </c>
      <c r="M60" s="19">
        <f t="shared" si="0"/>
        <v>2941.6191577852833</v>
      </c>
      <c r="N60" s="19">
        <f t="shared" si="1"/>
        <v>294.16191577852834</v>
      </c>
    </row>
    <row r="61" spans="2:14" x14ac:dyDescent="0.25">
      <c r="B61" s="16" t="s">
        <v>63</v>
      </c>
      <c r="C61" s="19">
        <v>40.896253024002327</v>
      </c>
      <c r="D61" s="19">
        <v>5.6261022287893052</v>
      </c>
      <c r="E61" s="19">
        <v>33.272541151170842</v>
      </c>
      <c r="F61" s="19">
        <v>18.45752253170329</v>
      </c>
      <c r="G61" s="19">
        <v>12.012215416960531</v>
      </c>
      <c r="H61" s="19">
        <v>193.00352923001927</v>
      </c>
      <c r="I61" s="19">
        <v>2.100414033025737</v>
      </c>
      <c r="J61" s="19">
        <v>32.264498950372818</v>
      </c>
      <c r="K61" s="19">
        <v>69.371574953028613</v>
      </c>
      <c r="L61" s="19">
        <v>118.64743104014056</v>
      </c>
      <c r="M61" s="19">
        <f t="shared" si="0"/>
        <v>525.65208255921323</v>
      </c>
      <c r="N61" s="19">
        <f t="shared" si="1"/>
        <v>52.56520825592132</v>
      </c>
    </row>
    <row r="62" spans="2:14" x14ac:dyDescent="0.25">
      <c r="B62" s="16" t="s">
        <v>64</v>
      </c>
      <c r="C62" s="19">
        <v>58.585573451171442</v>
      </c>
      <c r="D62" s="19">
        <v>60.189305819253825</v>
      </c>
      <c r="E62" s="19">
        <v>83.805612780718121</v>
      </c>
      <c r="F62" s="19">
        <v>140.35463538073657</v>
      </c>
      <c r="G62" s="19">
        <v>90.013268081748677</v>
      </c>
      <c r="H62" s="19">
        <v>209.05415363554641</v>
      </c>
      <c r="I62" s="19">
        <v>202.426080603738</v>
      </c>
      <c r="J62" s="19">
        <v>182.64418583561897</v>
      </c>
      <c r="K62" s="19">
        <v>215.77083507835152</v>
      </c>
      <c r="L62" s="19">
        <v>261.93233880287636</v>
      </c>
      <c r="M62" s="19">
        <f t="shared" si="0"/>
        <v>1504.7759894697599</v>
      </c>
      <c r="N62" s="19">
        <f t="shared" si="1"/>
        <v>150.477598946976</v>
      </c>
    </row>
    <row r="63" spans="2:14" x14ac:dyDescent="0.25">
      <c r="B63" s="16" t="s">
        <v>65</v>
      </c>
      <c r="C63" s="19">
        <v>10.242159067514155</v>
      </c>
      <c r="D63" s="19">
        <v>30.955998618347472</v>
      </c>
      <c r="E63" s="19">
        <v>39.825358598270789</v>
      </c>
      <c r="F63" s="19">
        <v>40.634535344304865</v>
      </c>
      <c r="G63" s="19">
        <v>87.225897348510898</v>
      </c>
      <c r="H63" s="19">
        <v>94.919875178773452</v>
      </c>
      <c r="I63" s="19">
        <v>120.07980424139593</v>
      </c>
      <c r="J63" s="19">
        <v>33.292290120818272</v>
      </c>
      <c r="K63" s="19">
        <v>60.755912959932914</v>
      </c>
      <c r="L63" s="19">
        <v>54.880284905986741</v>
      </c>
      <c r="M63" s="19">
        <f t="shared" si="0"/>
        <v>572.8121163838556</v>
      </c>
      <c r="N63" s="19">
        <f t="shared" si="1"/>
        <v>57.281211638385557</v>
      </c>
    </row>
    <row r="64" spans="2:14" x14ac:dyDescent="0.25">
      <c r="B64" s="16" t="s">
        <v>66</v>
      </c>
      <c r="C64" s="19">
        <v>2678.58115166279</v>
      </c>
      <c r="D64" s="19">
        <v>2722.2027496588566</v>
      </c>
      <c r="E64" s="19">
        <v>2920.4109483270818</v>
      </c>
      <c r="F64" s="19">
        <v>2984.4819856188938</v>
      </c>
      <c r="G64" s="19">
        <v>3030.7336542019125</v>
      </c>
      <c r="H64" s="19">
        <v>3041.014118702878</v>
      </c>
      <c r="I64" s="19">
        <v>3293.9229895706585</v>
      </c>
      <c r="J64" s="19">
        <v>2869.2612734928693</v>
      </c>
      <c r="K64" s="19">
        <v>3457.4111292522357</v>
      </c>
      <c r="L64" s="19">
        <v>3560.1703004217211</v>
      </c>
      <c r="M64" s="19">
        <f t="shared" si="0"/>
        <v>30558.190300909897</v>
      </c>
      <c r="N64" s="19">
        <f t="shared" si="1"/>
        <v>3055.8190300909896</v>
      </c>
    </row>
    <row r="65" spans="2:14" x14ac:dyDescent="0.25">
      <c r="B65" s="16" t="s">
        <v>67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f t="shared" si="0"/>
        <v>0</v>
      </c>
      <c r="N65" s="19">
        <f t="shared" si="1"/>
        <v>0</v>
      </c>
    </row>
    <row r="66" spans="2:14" x14ac:dyDescent="0.25">
      <c r="B66" s="16" t="s">
        <v>68</v>
      </c>
      <c r="C66" s="19">
        <v>7703.4212514485553</v>
      </c>
      <c r="D66" s="19">
        <v>10067.693127784834</v>
      </c>
      <c r="E66" s="19">
        <v>18696.529964925954</v>
      </c>
      <c r="F66" s="19">
        <v>19574.8368862399</v>
      </c>
      <c r="G66" s="19">
        <v>27568.724646327137</v>
      </c>
      <c r="H66" s="19">
        <v>33108.380352895088</v>
      </c>
      <c r="I66" s="19">
        <v>44645.343706629283</v>
      </c>
      <c r="J66" s="19">
        <v>28335.813109216942</v>
      </c>
      <c r="K66" s="19">
        <v>66769.850171982354</v>
      </c>
      <c r="L66" s="19">
        <v>83220.760700426181</v>
      </c>
      <c r="M66" s="19">
        <f t="shared" si="0"/>
        <v>339691.3539178762</v>
      </c>
      <c r="N66" s="19">
        <f t="shared" si="1"/>
        <v>33969.135391787619</v>
      </c>
    </row>
    <row r="67" spans="2:14" x14ac:dyDescent="0.25">
      <c r="B67" s="16" t="s">
        <v>69</v>
      </c>
      <c r="C67" s="19">
        <v>13032.867884186406</v>
      </c>
      <c r="D67" s="19">
        <v>13038.906719677312</v>
      </c>
      <c r="E67" s="19">
        <v>15342.298787278607</v>
      </c>
      <c r="F67" s="19">
        <v>13122.78538592895</v>
      </c>
      <c r="G67" s="19">
        <v>16036.339559511194</v>
      </c>
      <c r="H67" s="19">
        <v>17063.436496620172</v>
      </c>
      <c r="I67" s="19">
        <v>27080.177347705256</v>
      </c>
      <c r="J67" s="19">
        <v>17581.126967810833</v>
      </c>
      <c r="K67" s="19">
        <v>13341.013937618987</v>
      </c>
      <c r="L67" s="19">
        <v>16208.438973940987</v>
      </c>
      <c r="M67" s="19">
        <f t="shared" si="0"/>
        <v>161847.39206027871</v>
      </c>
      <c r="N67" s="19">
        <f t="shared" si="1"/>
        <v>16184.739206027871</v>
      </c>
    </row>
    <row r="68" spans="2:14" x14ac:dyDescent="0.25">
      <c r="B68" s="16" t="s">
        <v>70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f t="shared" si="0"/>
        <v>0</v>
      </c>
      <c r="N68" s="19">
        <f t="shared" si="1"/>
        <v>0</v>
      </c>
    </row>
    <row r="69" spans="2:14" x14ac:dyDescent="0.25">
      <c r="B69" s="16" t="s">
        <v>71</v>
      </c>
      <c r="C69" s="19" t="s">
        <v>204</v>
      </c>
      <c r="D69" s="19" t="s">
        <v>204</v>
      </c>
      <c r="E69" s="19" t="s">
        <v>204</v>
      </c>
      <c r="F69" s="19" t="s">
        <v>204</v>
      </c>
      <c r="G69" s="19" t="s">
        <v>204</v>
      </c>
      <c r="H69" s="19" t="s">
        <v>204</v>
      </c>
      <c r="I69" s="19">
        <v>10423.275732626396</v>
      </c>
      <c r="J69" s="19">
        <v>12023.109104685132</v>
      </c>
      <c r="K69" s="19">
        <v>14331.252912178399</v>
      </c>
      <c r="L69" s="19">
        <v>11760.246266142749</v>
      </c>
      <c r="M69" s="19">
        <f t="shared" si="0"/>
        <v>48537.884015632677</v>
      </c>
      <c r="N69" s="19">
        <f t="shared" si="1"/>
        <v>12134.471003908169</v>
      </c>
    </row>
    <row r="70" spans="2:14" x14ac:dyDescent="0.25">
      <c r="B70" s="16" t="s">
        <v>72</v>
      </c>
      <c r="C70" s="19">
        <v>299.32679372859695</v>
      </c>
      <c r="D70" s="19">
        <v>430.21482489477</v>
      </c>
      <c r="E70" s="19">
        <v>412.98229471624444</v>
      </c>
      <c r="F70" s="19">
        <v>685.79094019455101</v>
      </c>
      <c r="G70" s="19">
        <v>321.82539634484311</v>
      </c>
      <c r="H70" s="19">
        <v>27.888375635459852</v>
      </c>
      <c r="I70" s="19">
        <v>543.95503837695742</v>
      </c>
      <c r="J70" s="19">
        <v>470.41771016556504</v>
      </c>
      <c r="K70" s="19">
        <v>161.80070993842673</v>
      </c>
      <c r="L70" s="19">
        <v>222.34673830900465</v>
      </c>
      <c r="M70" s="19">
        <f t="shared" ref="M70:M133" si="2">SUM(C70:L70)</f>
        <v>3576.5488223044194</v>
      </c>
      <c r="N70" s="19">
        <f t="shared" ref="N70:N133" si="3">AVERAGE(C70:L70)</f>
        <v>357.65488223044196</v>
      </c>
    </row>
    <row r="71" spans="2:14" x14ac:dyDescent="0.25">
      <c r="B71" s="16" t="s">
        <v>73</v>
      </c>
      <c r="C71" s="19">
        <v>0</v>
      </c>
      <c r="D71" s="19">
        <v>0</v>
      </c>
      <c r="E71" s="19">
        <v>127.58731232313936</v>
      </c>
      <c r="F71" s="19">
        <v>0</v>
      </c>
      <c r="G71" s="19">
        <v>0</v>
      </c>
      <c r="H71" s="19">
        <v>0</v>
      </c>
      <c r="I71" s="19">
        <v>93.948630098772512</v>
      </c>
      <c r="J71" s="19">
        <v>126.54707180958845</v>
      </c>
      <c r="K71" s="19">
        <v>0</v>
      </c>
      <c r="L71" s="19">
        <v>0</v>
      </c>
      <c r="M71" s="19">
        <f t="shared" si="2"/>
        <v>348.08301423150033</v>
      </c>
      <c r="N71" s="19">
        <f t="shared" si="3"/>
        <v>34.808301423150034</v>
      </c>
    </row>
    <row r="72" spans="2:14" x14ac:dyDescent="0.25">
      <c r="B72" s="16" t="s">
        <v>74</v>
      </c>
      <c r="C72" s="19">
        <v>967.9247133531959</v>
      </c>
      <c r="D72" s="19">
        <v>98.658606548913909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746.55167454336333</v>
      </c>
      <c r="L72" s="19">
        <v>2597.4130252879586</v>
      </c>
      <c r="M72" s="19">
        <f t="shared" si="2"/>
        <v>4410.5480197334318</v>
      </c>
      <c r="N72" s="19">
        <f t="shared" si="3"/>
        <v>441.05480197334316</v>
      </c>
    </row>
    <row r="73" spans="2:14" x14ac:dyDescent="0.25">
      <c r="B73" s="16" t="s">
        <v>75</v>
      </c>
      <c r="C73" s="19">
        <v>0</v>
      </c>
      <c r="D73" s="19">
        <v>0</v>
      </c>
      <c r="E73" s="19">
        <v>13.102577330628311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f t="shared" si="2"/>
        <v>13.102577330628311</v>
      </c>
      <c r="N73" s="19">
        <f t="shared" si="3"/>
        <v>1.3102577330628311</v>
      </c>
    </row>
    <row r="74" spans="2:14" x14ac:dyDescent="0.25">
      <c r="B74" s="16" t="s">
        <v>76</v>
      </c>
      <c r="C74" s="19" t="s">
        <v>204</v>
      </c>
      <c r="D74" s="19" t="s">
        <v>204</v>
      </c>
      <c r="E74" s="19" t="s">
        <v>204</v>
      </c>
      <c r="F74" s="19" t="s">
        <v>204</v>
      </c>
      <c r="G74" s="19" t="s">
        <v>204</v>
      </c>
      <c r="H74" s="19" t="s">
        <v>204</v>
      </c>
      <c r="I74" s="19" t="s">
        <v>204</v>
      </c>
      <c r="J74" s="19" t="s">
        <v>204</v>
      </c>
      <c r="K74" s="19" t="s">
        <v>204</v>
      </c>
      <c r="L74" s="19" t="s">
        <v>204</v>
      </c>
      <c r="M74" s="19" t="s">
        <v>204</v>
      </c>
      <c r="N74" s="19" t="s">
        <v>204</v>
      </c>
    </row>
    <row r="75" spans="2:14" x14ac:dyDescent="0.25">
      <c r="B75" s="16" t="s">
        <v>77</v>
      </c>
      <c r="C75" s="19" t="s">
        <v>204</v>
      </c>
      <c r="D75" s="19" t="s">
        <v>204</v>
      </c>
      <c r="E75" s="19" t="s">
        <v>204</v>
      </c>
      <c r="F75" s="19" t="s">
        <v>204</v>
      </c>
      <c r="G75" s="19" t="s">
        <v>204</v>
      </c>
      <c r="H75" s="19" t="s">
        <v>204</v>
      </c>
      <c r="I75" s="19" t="s">
        <v>204</v>
      </c>
      <c r="J75" s="19" t="s">
        <v>204</v>
      </c>
      <c r="K75" s="19" t="s">
        <v>204</v>
      </c>
      <c r="L75" s="19" t="s">
        <v>204</v>
      </c>
      <c r="M75" s="19" t="s">
        <v>204</v>
      </c>
      <c r="N75" s="19" t="s">
        <v>204</v>
      </c>
    </row>
    <row r="76" spans="2:14" x14ac:dyDescent="0.25">
      <c r="B76" s="16" t="s">
        <v>78</v>
      </c>
      <c r="C76" s="19">
        <v>375.99926952835631</v>
      </c>
      <c r="D76" s="19">
        <v>0</v>
      </c>
      <c r="E76" s="19">
        <v>65.100242455926491</v>
      </c>
      <c r="F76" s="19">
        <v>790.67431462356217</v>
      </c>
      <c r="G76" s="19">
        <v>959.98118859483293</v>
      </c>
      <c r="H76" s="19">
        <v>476.43232664492461</v>
      </c>
      <c r="I76" s="19">
        <v>0</v>
      </c>
      <c r="J76" s="19">
        <v>1465.0464263039612</v>
      </c>
      <c r="K76" s="19">
        <v>0</v>
      </c>
      <c r="L76" s="19">
        <v>2066.9830119068865</v>
      </c>
      <c r="M76" s="19">
        <f t="shared" si="2"/>
        <v>6200.2167800584502</v>
      </c>
      <c r="N76" s="19">
        <f t="shared" si="3"/>
        <v>620.02167800584505</v>
      </c>
    </row>
    <row r="77" spans="2:14" x14ac:dyDescent="0.25">
      <c r="B77" s="16" t="s">
        <v>79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f t="shared" si="2"/>
        <v>0</v>
      </c>
      <c r="N77" s="19">
        <f t="shared" si="3"/>
        <v>0</v>
      </c>
    </row>
    <row r="78" spans="2:14" x14ac:dyDescent="0.25">
      <c r="B78" s="16" t="s">
        <v>80</v>
      </c>
      <c r="C78" s="19">
        <v>0</v>
      </c>
      <c r="D78" s="19">
        <v>0</v>
      </c>
      <c r="E78" s="19">
        <v>6.0131819231632129</v>
      </c>
      <c r="F78" s="19">
        <v>0</v>
      </c>
      <c r="G78" s="19">
        <v>113.26170499854474</v>
      </c>
      <c r="H78" s="19">
        <v>114.11481098474142</v>
      </c>
      <c r="I78" s="19">
        <v>178.46066151044559</v>
      </c>
      <c r="J78" s="19">
        <v>179.14325090828964</v>
      </c>
      <c r="K78" s="19">
        <v>75.748505722876502</v>
      </c>
      <c r="L78" s="19">
        <v>471.71276809913059</v>
      </c>
      <c r="M78" s="19">
        <f t="shared" si="2"/>
        <v>1138.4548841471917</v>
      </c>
      <c r="N78" s="19">
        <f t="shared" si="3"/>
        <v>113.84548841471917</v>
      </c>
    </row>
    <row r="79" spans="2:14" x14ac:dyDescent="0.25">
      <c r="B79" s="16" t="s">
        <v>81</v>
      </c>
      <c r="C79" s="19">
        <v>990.0651145268522</v>
      </c>
      <c r="D79" s="19">
        <v>1196.7361906709252</v>
      </c>
      <c r="E79" s="19">
        <v>1942.6585430057344</v>
      </c>
      <c r="F79" s="19">
        <v>1967.5642966838618</v>
      </c>
      <c r="G79" s="19">
        <v>2473.5820188396915</v>
      </c>
      <c r="H79" s="19">
        <v>2948.2915871045898</v>
      </c>
      <c r="I79" s="19">
        <v>2709.5842614945755</v>
      </c>
      <c r="J79" s="19">
        <v>2093.4431368816195</v>
      </c>
      <c r="K79" s="19">
        <v>1613.7331058602367</v>
      </c>
      <c r="L79" s="19">
        <v>3960.317096133369</v>
      </c>
      <c r="M79" s="19">
        <f t="shared" si="2"/>
        <v>21895.975351201458</v>
      </c>
      <c r="N79" s="19">
        <f t="shared" si="3"/>
        <v>2189.5975351201459</v>
      </c>
    </row>
    <row r="80" spans="2:14" x14ac:dyDescent="0.25">
      <c r="B80" s="16" t="s">
        <v>82</v>
      </c>
      <c r="C80" s="19">
        <v>528.45495392021257</v>
      </c>
      <c r="D80" s="19">
        <v>0</v>
      </c>
      <c r="E80" s="19">
        <v>218.38689167289522</v>
      </c>
      <c r="F80" s="19">
        <v>1069.720889377586</v>
      </c>
      <c r="G80" s="19">
        <v>373.65309481714939</v>
      </c>
      <c r="H80" s="19">
        <v>1008.9934069134251</v>
      </c>
      <c r="I80" s="19">
        <v>1303.3529066622905</v>
      </c>
      <c r="J80" s="19">
        <v>978.85945282112698</v>
      </c>
      <c r="K80" s="19">
        <v>529.38365376387992</v>
      </c>
      <c r="L80" s="19">
        <v>273.2230656601605</v>
      </c>
      <c r="M80" s="19">
        <f t="shared" si="2"/>
        <v>6284.0283156087262</v>
      </c>
      <c r="N80" s="19">
        <f t="shared" si="3"/>
        <v>628.40283156087264</v>
      </c>
    </row>
    <row r="81" spans="2:14" x14ac:dyDescent="0.25">
      <c r="B81" s="16" t="s">
        <v>83</v>
      </c>
      <c r="C81" s="19">
        <v>16.067528093265871</v>
      </c>
      <c r="D81" s="19">
        <v>0</v>
      </c>
      <c r="E81" s="19">
        <v>0</v>
      </c>
      <c r="F81" s="19">
        <v>0</v>
      </c>
      <c r="G81" s="19">
        <v>159.17009127197494</v>
      </c>
      <c r="H81" s="19">
        <v>296.69602414115985</v>
      </c>
      <c r="I81" s="19">
        <v>310.8429424131142</v>
      </c>
      <c r="J81" s="19">
        <v>330.61339897128687</v>
      </c>
      <c r="K81" s="19">
        <v>0</v>
      </c>
      <c r="L81" s="19">
        <v>409.6504108443977</v>
      </c>
      <c r="M81" s="19">
        <f t="shared" si="2"/>
        <v>1523.0403957351996</v>
      </c>
      <c r="N81" s="19">
        <f t="shared" si="3"/>
        <v>152.30403957351996</v>
      </c>
    </row>
    <row r="82" spans="2:14" x14ac:dyDescent="0.25">
      <c r="B82" s="16" t="s">
        <v>84</v>
      </c>
      <c r="C82" s="19">
        <v>886.12413162093492</v>
      </c>
      <c r="D82" s="19">
        <v>813.82956244951799</v>
      </c>
      <c r="E82" s="19">
        <v>851.03978363372596</v>
      </c>
      <c r="F82" s="19">
        <v>946.31935279630443</v>
      </c>
      <c r="G82" s="19">
        <v>1477.8574647853861</v>
      </c>
      <c r="H82" s="19">
        <v>1828.6476404965313</v>
      </c>
      <c r="I82" s="19">
        <v>604.84484007351557</v>
      </c>
      <c r="J82" s="19">
        <v>1039.5878239185731</v>
      </c>
      <c r="K82" s="19">
        <v>700.56703435631493</v>
      </c>
      <c r="L82" s="19">
        <v>387.17121020919126</v>
      </c>
      <c r="M82" s="19">
        <f t="shared" si="2"/>
        <v>9535.9888443399959</v>
      </c>
      <c r="N82" s="19">
        <f t="shared" si="3"/>
        <v>953.59888443399961</v>
      </c>
    </row>
    <row r="83" spans="2:14" x14ac:dyDescent="0.25">
      <c r="B83" s="16" t="s">
        <v>85</v>
      </c>
      <c r="C83" s="19">
        <v>57.941556472084784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f t="shared" si="2"/>
        <v>57.941556472084784</v>
      </c>
      <c r="N83" s="19">
        <f t="shared" si="3"/>
        <v>5.7941556472084788</v>
      </c>
    </row>
    <row r="84" spans="2:14" x14ac:dyDescent="0.25">
      <c r="B84" s="16" t="s">
        <v>86</v>
      </c>
      <c r="C84" s="19">
        <v>1309.3808895444317</v>
      </c>
      <c r="D84" s="19">
        <v>1850.8695372332127</v>
      </c>
      <c r="E84" s="19">
        <v>1101.2471571439817</v>
      </c>
      <c r="F84" s="19">
        <v>1408.7054692270135</v>
      </c>
      <c r="G84" s="19">
        <v>853.2857984227453</v>
      </c>
      <c r="H84" s="19">
        <v>1039.8572678469989</v>
      </c>
      <c r="I84" s="19">
        <v>1934.6192618360433</v>
      </c>
      <c r="J84" s="19">
        <v>976.92755672486942</v>
      </c>
      <c r="K84" s="19">
        <v>1503.1694889890668</v>
      </c>
      <c r="L84" s="19">
        <v>4266.5953800288953</v>
      </c>
      <c r="M84" s="19">
        <f t="shared" si="2"/>
        <v>16244.65780699726</v>
      </c>
      <c r="N84" s="19">
        <f t="shared" si="3"/>
        <v>1624.4657806997261</v>
      </c>
    </row>
    <row r="85" spans="2:14" x14ac:dyDescent="0.25">
      <c r="B85" s="16" t="s">
        <v>87</v>
      </c>
      <c r="C85" s="19">
        <v>167.76063009901873</v>
      </c>
      <c r="D85" s="19">
        <v>247.94307206645635</v>
      </c>
      <c r="E85" s="19">
        <v>380.56467396948119</v>
      </c>
      <c r="F85" s="19">
        <v>488.05060299192974</v>
      </c>
      <c r="G85" s="19">
        <v>304.83590030715061</v>
      </c>
      <c r="H85" s="19">
        <v>755.34332219146256</v>
      </c>
      <c r="I85" s="19">
        <v>1043.5490070571018</v>
      </c>
      <c r="J85" s="19">
        <v>563.75822734214262</v>
      </c>
      <c r="K85" s="19">
        <v>572.30719759616659</v>
      </c>
      <c r="L85" s="19">
        <v>928.29156773370778</v>
      </c>
      <c r="M85" s="19">
        <f t="shared" si="2"/>
        <v>5452.4042013546177</v>
      </c>
      <c r="N85" s="19">
        <f t="shared" si="3"/>
        <v>545.24042013546182</v>
      </c>
    </row>
    <row r="86" spans="2:14" x14ac:dyDescent="0.25">
      <c r="B86" s="16" t="s">
        <v>88</v>
      </c>
      <c r="C86" s="19">
        <v>121.86092487728402</v>
      </c>
      <c r="D86" s="19">
        <v>58.795979236811988</v>
      </c>
      <c r="E86" s="19">
        <v>720.86352520412515</v>
      </c>
      <c r="F86" s="19">
        <v>411.71136403353245</v>
      </c>
      <c r="G86" s="19">
        <v>1595.7907428933836</v>
      </c>
      <c r="H86" s="19">
        <v>74.47256160625102</v>
      </c>
      <c r="I86" s="19">
        <v>636.30872283111285</v>
      </c>
      <c r="J86" s="19">
        <v>164.66619956939616</v>
      </c>
      <c r="K86" s="19">
        <v>107.7147020483967</v>
      </c>
      <c r="L86" s="19">
        <v>265.47080065294205</v>
      </c>
      <c r="M86" s="19">
        <f t="shared" si="2"/>
        <v>4157.655522953236</v>
      </c>
      <c r="N86" s="19">
        <f t="shared" si="3"/>
        <v>415.76555229532357</v>
      </c>
    </row>
    <row r="87" spans="2:14" x14ac:dyDescent="0.25">
      <c r="B87" s="16" t="s">
        <v>89</v>
      </c>
      <c r="C87" s="19">
        <v>111.89783706026572</v>
      </c>
      <c r="D87" s="19">
        <v>184.22229418356653</v>
      </c>
      <c r="E87" s="19">
        <v>160.21214622025491</v>
      </c>
      <c r="F87" s="19">
        <v>470.5597774312721</v>
      </c>
      <c r="G87" s="19">
        <v>418.38886927268209</v>
      </c>
      <c r="H87" s="19">
        <v>456.09534021813937</v>
      </c>
      <c r="I87" s="19">
        <v>857.20041469450734</v>
      </c>
      <c r="J87" s="19">
        <v>697.59644304510607</v>
      </c>
      <c r="K87" s="19">
        <v>687.35528541077065</v>
      </c>
      <c r="L87" s="19">
        <v>906.66828897234313</v>
      </c>
      <c r="M87" s="19">
        <f t="shared" si="2"/>
        <v>4950.1966965089077</v>
      </c>
      <c r="N87" s="19">
        <f t="shared" si="3"/>
        <v>495.01966965089076</v>
      </c>
    </row>
    <row r="88" spans="2:14" x14ac:dyDescent="0.25">
      <c r="B88" s="16" t="s">
        <v>90</v>
      </c>
      <c r="C88" s="19">
        <v>19346.192723904278</v>
      </c>
      <c r="D88" s="19">
        <v>20758.424994872061</v>
      </c>
      <c r="E88" s="19">
        <v>26732.680860265769</v>
      </c>
      <c r="F88" s="19">
        <v>28739.712405567985</v>
      </c>
      <c r="G88" s="19">
        <v>29259.69494046567</v>
      </c>
      <c r="H88" s="19">
        <v>31607.907931813821</v>
      </c>
      <c r="I88" s="19">
        <v>32531.264020797389</v>
      </c>
      <c r="J88" s="19">
        <v>29265.791765209131</v>
      </c>
      <c r="K88" s="19">
        <v>43166.157282809974</v>
      </c>
      <c r="L88" s="19">
        <v>44218.431422174042</v>
      </c>
      <c r="M88" s="19">
        <f t="shared" si="2"/>
        <v>305626.25834788015</v>
      </c>
      <c r="N88" s="19">
        <f t="shared" si="3"/>
        <v>30562.625834788014</v>
      </c>
    </row>
    <row r="89" spans="2:14" x14ac:dyDescent="0.25">
      <c r="B89" s="16" t="s">
        <v>91</v>
      </c>
      <c r="C89" s="19">
        <v>155.50962980528678</v>
      </c>
      <c r="D89" s="19">
        <v>111.43843592961079</v>
      </c>
      <c r="E89" s="19">
        <v>68.121704451757907</v>
      </c>
      <c r="F89" s="19">
        <v>34.851317234023497</v>
      </c>
      <c r="G89" s="19">
        <v>72.469247222643517</v>
      </c>
      <c r="H89" s="19">
        <v>49.277544831465512</v>
      </c>
      <c r="I89" s="19">
        <v>55.60442352720235</v>
      </c>
      <c r="J89" s="19">
        <v>38.79544157970934</v>
      </c>
      <c r="K89" s="19">
        <v>61.563648746320261</v>
      </c>
      <c r="L89" s="19">
        <v>69.50446541713761</v>
      </c>
      <c r="M89" s="19">
        <f t="shared" si="2"/>
        <v>717.13585874515741</v>
      </c>
      <c r="N89" s="19">
        <f t="shared" si="3"/>
        <v>71.713585874515744</v>
      </c>
    </row>
    <row r="90" spans="2:14" x14ac:dyDescent="0.25">
      <c r="B90" s="16" t="s">
        <v>92</v>
      </c>
      <c r="C90" s="19">
        <v>44.584674925688546</v>
      </c>
      <c r="D90" s="19">
        <v>274.62329462970467</v>
      </c>
      <c r="E90" s="19">
        <v>101.92397597663989</v>
      </c>
      <c r="F90" s="19">
        <v>144.05785247998801</v>
      </c>
      <c r="G90" s="19">
        <v>186.89209143551966</v>
      </c>
      <c r="H90" s="19">
        <v>184.29007234982532</v>
      </c>
      <c r="I90" s="19">
        <v>966.05633322981248</v>
      </c>
      <c r="J90" s="19">
        <v>249.02860630286091</v>
      </c>
      <c r="K90" s="19">
        <v>899.46788784421142</v>
      </c>
      <c r="L90" s="19">
        <v>529.93581088672499</v>
      </c>
      <c r="M90" s="19">
        <f t="shared" si="2"/>
        <v>3580.8606000609761</v>
      </c>
      <c r="N90" s="19">
        <f t="shared" si="3"/>
        <v>358.08606000609763</v>
      </c>
    </row>
    <row r="91" spans="2:14" x14ac:dyDescent="0.25">
      <c r="B91" s="16" t="s">
        <v>93</v>
      </c>
      <c r="C91" s="19" t="s">
        <v>204</v>
      </c>
      <c r="D91" s="19" t="s">
        <v>204</v>
      </c>
      <c r="E91" s="19" t="s">
        <v>204</v>
      </c>
      <c r="F91" s="19" t="s">
        <v>204</v>
      </c>
      <c r="G91" s="19" t="s">
        <v>204</v>
      </c>
      <c r="H91" s="19" t="s">
        <v>204</v>
      </c>
      <c r="I91" s="19" t="s">
        <v>204</v>
      </c>
      <c r="J91" s="19" t="s">
        <v>204</v>
      </c>
      <c r="K91" s="19" t="s">
        <v>204</v>
      </c>
      <c r="L91" s="19" t="s">
        <v>204</v>
      </c>
      <c r="M91" s="19" t="s">
        <v>204</v>
      </c>
      <c r="N91" s="19" t="s">
        <v>204</v>
      </c>
    </row>
    <row r="92" spans="2:14" x14ac:dyDescent="0.25">
      <c r="B92" s="16" t="s">
        <v>94</v>
      </c>
      <c r="C92" s="19">
        <v>0</v>
      </c>
      <c r="D92" s="19">
        <v>107.45014162383885</v>
      </c>
      <c r="E92" s="19">
        <v>32.122843828942678</v>
      </c>
      <c r="F92" s="19">
        <v>0</v>
      </c>
      <c r="G92" s="19">
        <v>1.8251317137160186</v>
      </c>
      <c r="H92" s="19">
        <v>0</v>
      </c>
      <c r="I92" s="19">
        <v>180.20620341598715</v>
      </c>
      <c r="J92" s="19">
        <v>305.70796160675263</v>
      </c>
      <c r="K92" s="19">
        <v>442.84116753728949</v>
      </c>
      <c r="L92" s="19">
        <v>0</v>
      </c>
      <c r="M92" s="19">
        <f t="shared" si="2"/>
        <v>1070.1534497265268</v>
      </c>
      <c r="N92" s="19">
        <f t="shared" si="3"/>
        <v>107.01534497265268</v>
      </c>
    </row>
    <row r="93" spans="2:14" x14ac:dyDescent="0.25">
      <c r="B93" s="16" t="s">
        <v>95</v>
      </c>
      <c r="C93" s="19">
        <v>33717.699211842002</v>
      </c>
      <c r="D93" s="19">
        <v>33674.129667476984</v>
      </c>
      <c r="E93" s="19">
        <v>35921.340503871004</v>
      </c>
      <c r="F93" s="19">
        <v>43669.166342621989</v>
      </c>
      <c r="G93" s="19">
        <v>47663.243567105033</v>
      </c>
      <c r="H93" s="19">
        <v>58592.460247385927</v>
      </c>
      <c r="I93" s="19">
        <v>60024.648125389998</v>
      </c>
      <c r="J93" s="19">
        <v>33732.964560452965</v>
      </c>
      <c r="K93" s="19">
        <v>32179.753032257257</v>
      </c>
      <c r="L93" s="19">
        <v>27362.049626600754</v>
      </c>
      <c r="M93" s="19">
        <f t="shared" si="2"/>
        <v>406537.45488500391</v>
      </c>
      <c r="N93" s="19">
        <f t="shared" si="3"/>
        <v>40653.74548850039</v>
      </c>
    </row>
    <row r="94" spans="2:14" x14ac:dyDescent="0.25">
      <c r="B94" s="16" t="s">
        <v>96</v>
      </c>
      <c r="C94" s="19">
        <v>107.68456279484653</v>
      </c>
      <c r="D94" s="19">
        <v>227.88805969562227</v>
      </c>
      <c r="E94" s="19">
        <v>343.33649168819352</v>
      </c>
      <c r="F94" s="19">
        <v>243.83379242326163</v>
      </c>
      <c r="G94" s="19">
        <v>187.99552416752388</v>
      </c>
      <c r="H94" s="19">
        <v>440.27824668519673</v>
      </c>
      <c r="I94" s="19">
        <v>493.10721137253432</v>
      </c>
      <c r="J94" s="19">
        <v>225.78602484112514</v>
      </c>
      <c r="K94" s="19">
        <v>0</v>
      </c>
      <c r="L94" s="19">
        <v>172.26302002033572</v>
      </c>
      <c r="M94" s="19">
        <f t="shared" si="2"/>
        <v>2442.1729336886397</v>
      </c>
      <c r="N94" s="19">
        <f t="shared" si="3"/>
        <v>244.21729336886398</v>
      </c>
    </row>
    <row r="95" spans="2:14" x14ac:dyDescent="0.25">
      <c r="B95" s="16" t="s">
        <v>97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f t="shared" si="2"/>
        <v>0</v>
      </c>
      <c r="N95" s="19">
        <f t="shared" si="3"/>
        <v>0</v>
      </c>
    </row>
    <row r="96" spans="2:14" x14ac:dyDescent="0.25">
      <c r="B96" s="16" t="s">
        <v>98</v>
      </c>
      <c r="C96" s="19" t="s">
        <v>204</v>
      </c>
      <c r="D96" s="19" t="s">
        <v>204</v>
      </c>
      <c r="E96" s="19">
        <v>979.99999999999989</v>
      </c>
      <c r="F96" s="19">
        <v>925.07176670057254</v>
      </c>
      <c r="G96" s="19">
        <v>436.41286294255519</v>
      </c>
      <c r="H96" s="19">
        <v>511.62159606490923</v>
      </c>
      <c r="I96" s="19">
        <v>456.12658213600253</v>
      </c>
      <c r="J96" s="19">
        <v>277.52618655203787</v>
      </c>
      <c r="K96" s="19">
        <v>258.64779463007221</v>
      </c>
      <c r="L96" s="19">
        <v>222.12795129958749</v>
      </c>
      <c r="M96" s="19">
        <f t="shared" si="2"/>
        <v>4067.5347403257369</v>
      </c>
      <c r="N96" s="19">
        <f t="shared" si="3"/>
        <v>508.44184254071712</v>
      </c>
    </row>
    <row r="97" spans="2:14" x14ac:dyDescent="0.25">
      <c r="B97" s="16" t="s">
        <v>99</v>
      </c>
      <c r="C97" s="19">
        <v>60.505286243876952</v>
      </c>
      <c r="D97" s="19">
        <v>256.46476123040549</v>
      </c>
      <c r="E97" s="19">
        <v>624.15787999908923</v>
      </c>
      <c r="F97" s="19">
        <v>3079.9689177596019</v>
      </c>
      <c r="G97" s="19">
        <v>162.09388896570496</v>
      </c>
      <c r="H97" s="19">
        <v>599.89508715826219</v>
      </c>
      <c r="I97" s="19">
        <v>1445.0226680337291</v>
      </c>
      <c r="J97" s="19">
        <v>1711.4386044489511</v>
      </c>
      <c r="K97" s="19">
        <v>617.61056984967945</v>
      </c>
      <c r="L97" s="19">
        <v>333.69744403068762</v>
      </c>
      <c r="M97" s="19">
        <f t="shared" si="2"/>
        <v>8890.8551077199882</v>
      </c>
      <c r="N97" s="19">
        <f t="shared" si="3"/>
        <v>889.08551077199877</v>
      </c>
    </row>
    <row r="98" spans="2:14" x14ac:dyDescent="0.25">
      <c r="B98" s="16" t="s">
        <v>100</v>
      </c>
      <c r="C98" s="19">
        <v>205.79708961230602</v>
      </c>
      <c r="D98" s="19">
        <v>83.29883322344449</v>
      </c>
      <c r="E98" s="19">
        <v>0</v>
      </c>
      <c r="F98" s="19">
        <v>0</v>
      </c>
      <c r="G98" s="19">
        <v>365.3694108165987</v>
      </c>
      <c r="H98" s="19">
        <v>127.18553797510646</v>
      </c>
      <c r="I98" s="19">
        <v>0</v>
      </c>
      <c r="J98" s="19">
        <v>0</v>
      </c>
      <c r="K98" s="19">
        <v>31.045399314501083</v>
      </c>
      <c r="L98" s="19">
        <v>0</v>
      </c>
      <c r="M98" s="19">
        <f t="shared" si="2"/>
        <v>812.69627094195675</v>
      </c>
      <c r="N98" s="19">
        <f t="shared" si="3"/>
        <v>81.26962709419567</v>
      </c>
    </row>
    <row r="99" spans="2:14" x14ac:dyDescent="0.25">
      <c r="B99" s="16" t="s">
        <v>101</v>
      </c>
      <c r="C99" s="19">
        <v>0</v>
      </c>
      <c r="D99" s="19">
        <v>36.335037493662831</v>
      </c>
      <c r="E99" s="19">
        <v>492.18569651134459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f t="shared" si="2"/>
        <v>528.5207340050074</v>
      </c>
      <c r="N99" s="19">
        <f t="shared" si="3"/>
        <v>52.852073400500743</v>
      </c>
    </row>
    <row r="100" spans="2:14" x14ac:dyDescent="0.25">
      <c r="B100" s="16" t="s">
        <v>102</v>
      </c>
      <c r="C100" s="19">
        <v>34.620110177264564</v>
      </c>
      <c r="D100" s="19">
        <v>0</v>
      </c>
      <c r="E100" s="19">
        <v>107.42679344068748</v>
      </c>
      <c r="F100" s="19">
        <v>138.25727121938164</v>
      </c>
      <c r="G100" s="19">
        <v>401.81865959179589</v>
      </c>
      <c r="H100" s="19">
        <v>761.63895639123973</v>
      </c>
      <c r="I100" s="19">
        <v>792.04474962427491</v>
      </c>
      <c r="J100" s="19">
        <v>1018.310502853771</v>
      </c>
      <c r="K100" s="19">
        <v>207.07324355291414</v>
      </c>
      <c r="L100" s="19">
        <v>1169.2607435193593</v>
      </c>
      <c r="M100" s="19">
        <f t="shared" si="2"/>
        <v>4630.4510303706884</v>
      </c>
      <c r="N100" s="19">
        <f t="shared" si="3"/>
        <v>463.04510303706883</v>
      </c>
    </row>
    <row r="101" spans="2:14" x14ac:dyDescent="0.25">
      <c r="B101" s="16" t="s">
        <v>103</v>
      </c>
      <c r="C101" s="19">
        <v>473.15946378183401</v>
      </c>
      <c r="D101" s="19">
        <v>364.10557592943178</v>
      </c>
      <c r="E101" s="19">
        <v>413.70780265647159</v>
      </c>
      <c r="F101" s="19">
        <v>503.03667265830177</v>
      </c>
      <c r="G101" s="19">
        <v>677.63944081180739</v>
      </c>
      <c r="H101" s="19">
        <v>574.32036733272753</v>
      </c>
      <c r="I101" s="19">
        <v>776.70607281381126</v>
      </c>
      <c r="J101" s="19">
        <v>1552.1892228408847</v>
      </c>
      <c r="K101" s="19">
        <v>1703.88274736322</v>
      </c>
      <c r="L101" s="19">
        <v>651.44526709321781</v>
      </c>
      <c r="M101" s="19">
        <f t="shared" si="2"/>
        <v>7690.1926332817075</v>
      </c>
      <c r="N101" s="19">
        <f t="shared" si="3"/>
        <v>769.01926332817072</v>
      </c>
    </row>
    <row r="102" spans="2:14" x14ac:dyDescent="0.25">
      <c r="B102" s="16" t="s">
        <v>104</v>
      </c>
      <c r="C102" s="19">
        <v>443.33864197422218</v>
      </c>
      <c r="D102" s="19">
        <v>524.69875640029784</v>
      </c>
      <c r="E102" s="19">
        <v>649.28595185485574</v>
      </c>
      <c r="F102" s="19">
        <v>956.60517126471359</v>
      </c>
      <c r="G102" s="19">
        <v>1120.1342977259535</v>
      </c>
      <c r="H102" s="19">
        <v>1172.3321995310177</v>
      </c>
      <c r="I102" s="19">
        <v>1263.6522808393413</v>
      </c>
      <c r="J102" s="19">
        <v>1197.0555507955535</v>
      </c>
      <c r="K102" s="19">
        <v>1720.9342444848708</v>
      </c>
      <c r="L102" s="19">
        <v>2032.0788092689734</v>
      </c>
      <c r="M102" s="19">
        <f t="shared" si="2"/>
        <v>11080.115904139799</v>
      </c>
      <c r="N102" s="19">
        <f t="shared" si="3"/>
        <v>1108.0115904139798</v>
      </c>
    </row>
    <row r="103" spans="2:14" x14ac:dyDescent="0.25">
      <c r="B103" s="16" t="s">
        <v>105</v>
      </c>
      <c r="C103" s="19">
        <v>0</v>
      </c>
      <c r="D103" s="19">
        <v>0</v>
      </c>
      <c r="E103" s="19">
        <v>86.306903917677772</v>
      </c>
      <c r="F103" s="19">
        <v>123.21231498129725</v>
      </c>
      <c r="G103" s="19">
        <v>0</v>
      </c>
      <c r="H103" s="19">
        <v>81.916651195792383</v>
      </c>
      <c r="I103" s="19">
        <v>38.99876878705345</v>
      </c>
      <c r="J103" s="19">
        <v>0</v>
      </c>
      <c r="K103" s="19">
        <v>534.2435563294589</v>
      </c>
      <c r="L103" s="19">
        <v>165.9429718771878</v>
      </c>
      <c r="M103" s="19">
        <f t="shared" si="2"/>
        <v>1030.6211670884677</v>
      </c>
      <c r="N103" s="19">
        <f t="shared" si="3"/>
        <v>103.06211670884677</v>
      </c>
    </row>
    <row r="104" spans="2:14" x14ac:dyDescent="0.25">
      <c r="B104" s="16" t="s">
        <v>106</v>
      </c>
      <c r="C104" s="19">
        <v>0</v>
      </c>
      <c r="D104" s="19">
        <v>0</v>
      </c>
      <c r="E104" s="19">
        <v>1681.3692795887805</v>
      </c>
      <c r="F104" s="19">
        <v>522.09005947774494</v>
      </c>
      <c r="G104" s="19">
        <v>2012.9346767735587</v>
      </c>
      <c r="H104" s="19">
        <v>4922.152575563694</v>
      </c>
      <c r="I104" s="19">
        <v>3405.7395961734405</v>
      </c>
      <c r="J104" s="19">
        <v>0</v>
      </c>
      <c r="K104" s="19">
        <v>4286.8676620772021</v>
      </c>
      <c r="L104" s="19">
        <v>5738.7677572942048</v>
      </c>
      <c r="M104" s="19">
        <f t="shared" si="2"/>
        <v>22569.921606948625</v>
      </c>
      <c r="N104" s="19">
        <f t="shared" si="3"/>
        <v>2256.9921606948624</v>
      </c>
    </row>
    <row r="105" spans="2:14" x14ac:dyDescent="0.25">
      <c r="B105" s="16" t="s">
        <v>107</v>
      </c>
      <c r="C105" s="19">
        <v>192.48148690663311</v>
      </c>
      <c r="D105" s="19">
        <v>363.86303110391964</v>
      </c>
      <c r="E105" s="19">
        <v>115.76803322014348</v>
      </c>
      <c r="F105" s="19">
        <v>0</v>
      </c>
      <c r="G105" s="19">
        <v>2388.9269385693287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f t="shared" si="2"/>
        <v>3061.039489800025</v>
      </c>
      <c r="N105" s="19">
        <f t="shared" si="3"/>
        <v>306.10394898000249</v>
      </c>
    </row>
    <row r="106" spans="2:14" x14ac:dyDescent="0.25">
      <c r="B106" s="16" t="s">
        <v>108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f t="shared" si="2"/>
        <v>0</v>
      </c>
      <c r="N106" s="19">
        <f t="shared" si="3"/>
        <v>0</v>
      </c>
    </row>
    <row r="107" spans="2:14" x14ac:dyDescent="0.25">
      <c r="B107" s="16" t="s">
        <v>109</v>
      </c>
      <c r="C107" s="19">
        <v>2235.3116700806668</v>
      </c>
      <c r="D107" s="19">
        <v>2413.9885918837745</v>
      </c>
      <c r="E107" s="19">
        <v>2708.8051035593344</v>
      </c>
      <c r="F107" s="19">
        <v>3570.689630721628</v>
      </c>
      <c r="G107" s="19">
        <v>4631.898513923531</v>
      </c>
      <c r="H107" s="19">
        <v>5091.7920617463851</v>
      </c>
      <c r="I107" s="19">
        <v>5799.7344778662009</v>
      </c>
      <c r="J107" s="19">
        <v>5188.8123309723969</v>
      </c>
      <c r="K107" s="19">
        <v>5190.9046030856343</v>
      </c>
      <c r="L107" s="19">
        <v>0</v>
      </c>
      <c r="M107" s="19">
        <f t="shared" si="2"/>
        <v>36831.936983839551</v>
      </c>
      <c r="N107" s="19">
        <f t="shared" si="3"/>
        <v>3683.1936983839551</v>
      </c>
    </row>
    <row r="108" spans="2:14" x14ac:dyDescent="0.25">
      <c r="B108" s="16" t="s">
        <v>110</v>
      </c>
      <c r="C108" s="19">
        <v>52.020859024256424</v>
      </c>
      <c r="D108" s="19">
        <v>119.17145345224012</v>
      </c>
      <c r="E108" s="19">
        <v>92.685941586837998</v>
      </c>
      <c r="F108" s="19">
        <v>0</v>
      </c>
      <c r="G108" s="19">
        <v>0</v>
      </c>
      <c r="H108" s="19">
        <v>33.459662307221606</v>
      </c>
      <c r="I108" s="19">
        <v>111.06823134543629</v>
      </c>
      <c r="J108" s="19">
        <v>479.15767274503708</v>
      </c>
      <c r="K108" s="19">
        <v>357.00806540618538</v>
      </c>
      <c r="L108" s="19">
        <v>895.94044316390648</v>
      </c>
      <c r="M108" s="19">
        <f t="shared" si="2"/>
        <v>2140.5123290311212</v>
      </c>
      <c r="N108" s="19">
        <f t="shared" si="3"/>
        <v>214.05123290311212</v>
      </c>
    </row>
    <row r="109" spans="2:14" x14ac:dyDescent="0.25">
      <c r="B109" s="16" t="s">
        <v>111</v>
      </c>
      <c r="C109" s="19">
        <v>809.57803283637236</v>
      </c>
      <c r="D109" s="19">
        <v>1789.4079817499251</v>
      </c>
      <c r="E109" s="19">
        <v>2183.1103884194058</v>
      </c>
      <c r="F109" s="19">
        <v>2545.2823788588944</v>
      </c>
      <c r="G109" s="19">
        <v>3267.5131535412593</v>
      </c>
      <c r="H109" s="19">
        <v>3345.8188463875654</v>
      </c>
      <c r="I109" s="19">
        <v>5414.9105485627733</v>
      </c>
      <c r="J109" s="19">
        <v>4769.0626760950308</v>
      </c>
      <c r="K109" s="19">
        <v>6941.1739783519761</v>
      </c>
      <c r="L109" s="19">
        <v>7993.1243300258866</v>
      </c>
      <c r="M109" s="19">
        <f t="shared" si="2"/>
        <v>39058.982314829089</v>
      </c>
      <c r="N109" s="19">
        <f t="shared" si="3"/>
        <v>3905.8982314829091</v>
      </c>
    </row>
    <row r="110" spans="2:14" x14ac:dyDescent="0.25">
      <c r="B110" s="16" t="s">
        <v>112</v>
      </c>
      <c r="C110" s="19">
        <v>732.95084885357937</v>
      </c>
      <c r="D110" s="19">
        <v>750.42124406993571</v>
      </c>
      <c r="E110" s="19">
        <v>660.01074349959345</v>
      </c>
      <c r="F110" s="19">
        <v>930.2354211706006</v>
      </c>
      <c r="G110" s="19">
        <v>590.19924667567102</v>
      </c>
      <c r="H110" s="19">
        <v>446.96123178807466</v>
      </c>
      <c r="I110" s="19">
        <v>1232.1389381634872</v>
      </c>
      <c r="J110" s="19">
        <v>1467.3883621890964</v>
      </c>
      <c r="K110" s="19">
        <v>0</v>
      </c>
      <c r="L110" s="19">
        <v>0</v>
      </c>
      <c r="M110" s="19">
        <f t="shared" si="2"/>
        <v>6810.3060364100384</v>
      </c>
      <c r="N110" s="19">
        <f t="shared" si="3"/>
        <v>681.03060364100384</v>
      </c>
    </row>
    <row r="111" spans="2:14" x14ac:dyDescent="0.25">
      <c r="B111" s="16" t="s">
        <v>113</v>
      </c>
      <c r="C111" s="19">
        <v>4896.7332558412654</v>
      </c>
      <c r="D111" s="19">
        <v>7357.6973678892437</v>
      </c>
      <c r="E111" s="19">
        <v>8941.5885043194339</v>
      </c>
      <c r="F111" s="19">
        <v>11614.032913657873</v>
      </c>
      <c r="G111" s="19">
        <v>8386.0912770134346</v>
      </c>
      <c r="H111" s="19">
        <v>7981.0665546336304</v>
      </c>
      <c r="I111" s="19">
        <v>6901.5874633772564</v>
      </c>
      <c r="J111" s="19">
        <v>5636.3996433658958</v>
      </c>
      <c r="K111" s="19">
        <v>5211.6643427667714</v>
      </c>
      <c r="L111" s="19">
        <v>10882.452871366015</v>
      </c>
      <c r="M111" s="19">
        <f t="shared" si="2"/>
        <v>77809.314194230814</v>
      </c>
      <c r="N111" s="19">
        <f t="shared" si="3"/>
        <v>7780.931419423081</v>
      </c>
    </row>
    <row r="112" spans="2:14" x14ac:dyDescent="0.25">
      <c r="B112" s="16" t="s">
        <v>114</v>
      </c>
      <c r="C112" s="19">
        <v>129.65137316503387</v>
      </c>
      <c r="D112" s="19">
        <v>0</v>
      </c>
      <c r="E112" s="19">
        <v>420.90317532217887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f t="shared" si="2"/>
        <v>550.55454848721274</v>
      </c>
      <c r="N112" s="19">
        <f t="shared" si="3"/>
        <v>55.055454848721276</v>
      </c>
    </row>
    <row r="113" spans="2:14" x14ac:dyDescent="0.25">
      <c r="B113" s="16" t="s">
        <v>115</v>
      </c>
      <c r="C113" s="19">
        <v>0</v>
      </c>
      <c r="D113" s="19">
        <v>0</v>
      </c>
      <c r="E113" s="19">
        <v>0</v>
      </c>
      <c r="F113" s="19">
        <v>0</v>
      </c>
      <c r="G113" s="19">
        <v>205.52678780525457</v>
      </c>
      <c r="H113" s="19">
        <v>260.97796127281254</v>
      </c>
      <c r="I113" s="19">
        <v>4456.2455710929071</v>
      </c>
      <c r="J113" s="19">
        <v>18967.09372775866</v>
      </c>
      <c r="K113" s="19">
        <v>1152.9086282792305</v>
      </c>
      <c r="L113" s="19">
        <v>5576.8207793884903</v>
      </c>
      <c r="M113" s="19">
        <f t="shared" si="2"/>
        <v>30619.573455597354</v>
      </c>
      <c r="N113" s="19">
        <f t="shared" si="3"/>
        <v>3061.9573455597356</v>
      </c>
    </row>
    <row r="114" spans="2:14" x14ac:dyDescent="0.25">
      <c r="B114" s="16" t="s">
        <v>116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2852.9495316436587</v>
      </c>
      <c r="I114" s="19">
        <v>1972.8842636485206</v>
      </c>
      <c r="J114" s="19">
        <v>0</v>
      </c>
      <c r="K114" s="19">
        <v>0</v>
      </c>
      <c r="L114" s="19">
        <v>0</v>
      </c>
      <c r="M114" s="19">
        <f t="shared" si="2"/>
        <v>4825.8337952921793</v>
      </c>
      <c r="N114" s="19">
        <f t="shared" si="3"/>
        <v>482.58337952921795</v>
      </c>
    </row>
    <row r="115" spans="2:14" x14ac:dyDescent="0.25">
      <c r="B115" s="16" t="s">
        <v>117</v>
      </c>
      <c r="C115" s="19">
        <v>20439.155543574336</v>
      </c>
      <c r="D115" s="19">
        <v>32124.93391490226</v>
      </c>
      <c r="E115" s="19">
        <v>41265.849786829633</v>
      </c>
      <c r="F115" s="19">
        <v>49606.399155775056</v>
      </c>
      <c r="G115" s="19">
        <v>66824.537266141488</v>
      </c>
      <c r="H115" s="19">
        <v>72336.69431840528</v>
      </c>
      <c r="I115" s="19">
        <v>100920.55993828474</v>
      </c>
      <c r="J115" s="19">
        <v>123064.845369667</v>
      </c>
      <c r="K115" s="19">
        <v>125897.32306219876</v>
      </c>
      <c r="L115" s="19">
        <v>179039.02055563731</v>
      </c>
      <c r="M115" s="19">
        <f t="shared" si="2"/>
        <v>811519.31891141587</v>
      </c>
      <c r="N115" s="19">
        <f t="shared" si="3"/>
        <v>81151.93189114159</v>
      </c>
    </row>
    <row r="116" spans="2:14" x14ac:dyDescent="0.25">
      <c r="B116" s="16" t="s">
        <v>118</v>
      </c>
      <c r="C116" s="19">
        <v>39.601780309080752</v>
      </c>
      <c r="D116" s="19">
        <v>28.728406217700499</v>
      </c>
      <c r="E116" s="19">
        <v>207.92294750639155</v>
      </c>
      <c r="F116" s="19">
        <v>72.978486201980559</v>
      </c>
      <c r="G116" s="19">
        <v>130.28027305729694</v>
      </c>
      <c r="H116" s="19">
        <v>157.76139982907341</v>
      </c>
      <c r="I116" s="19">
        <v>92.186664955880929</v>
      </c>
      <c r="J116" s="19">
        <v>382.86996479301064</v>
      </c>
      <c r="K116" s="19">
        <v>433.09182272087372</v>
      </c>
      <c r="L116" s="19">
        <v>517.93606203680986</v>
      </c>
      <c r="M116" s="19">
        <f t="shared" si="2"/>
        <v>2063.3578076280987</v>
      </c>
      <c r="N116" s="19">
        <f t="shared" si="3"/>
        <v>206.33578076280986</v>
      </c>
    </row>
    <row r="117" spans="2:14" x14ac:dyDescent="0.25">
      <c r="B117" s="16" t="s">
        <v>119</v>
      </c>
      <c r="C117" s="19">
        <v>59.001594489061745</v>
      </c>
      <c r="D117" s="19">
        <v>84.224623260931821</v>
      </c>
      <c r="E117" s="19">
        <v>78.983256747145091</v>
      </c>
      <c r="F117" s="19">
        <v>323.80549814191687</v>
      </c>
      <c r="G117" s="19">
        <v>115.55490535727048</v>
      </c>
      <c r="H117" s="19">
        <v>142.06105017361475</v>
      </c>
      <c r="I117" s="19">
        <v>136.85670644985751</v>
      </c>
      <c r="J117" s="19">
        <v>103.11277904922623</v>
      </c>
      <c r="K117" s="19">
        <v>115.08060586441248</v>
      </c>
      <c r="L117" s="19">
        <v>115.90977616531373</v>
      </c>
      <c r="M117" s="19">
        <f t="shared" si="2"/>
        <v>1274.5907956987508</v>
      </c>
      <c r="N117" s="19">
        <f t="shared" si="3"/>
        <v>127.45907956987507</v>
      </c>
    </row>
    <row r="118" spans="2:14" x14ac:dyDescent="0.25">
      <c r="B118" s="16" t="s">
        <v>120</v>
      </c>
      <c r="C118" s="19">
        <v>3.8902444520354633</v>
      </c>
      <c r="D118" s="19">
        <v>5.1039116745776356</v>
      </c>
      <c r="E118" s="19">
        <v>4.1196017635629989</v>
      </c>
      <c r="F118" s="19">
        <v>11.129985049525633</v>
      </c>
      <c r="G118" s="19">
        <v>0.90336217089312587</v>
      </c>
      <c r="H118" s="19">
        <v>2.239878210320092</v>
      </c>
      <c r="I118" s="19">
        <v>6.447305178643532</v>
      </c>
      <c r="J118" s="19">
        <v>9.4573213514595817</v>
      </c>
      <c r="K118" s="19">
        <v>7.2034000099451791</v>
      </c>
      <c r="L118" s="19">
        <v>24.916221966817069</v>
      </c>
      <c r="M118" s="19">
        <f t="shared" si="2"/>
        <v>75.411231827780313</v>
      </c>
      <c r="N118" s="19">
        <f t="shared" si="3"/>
        <v>7.5411231827780316</v>
      </c>
    </row>
    <row r="119" spans="2:14" x14ac:dyDescent="0.25">
      <c r="B119" s="16" t="s">
        <v>121</v>
      </c>
      <c r="C119" s="19">
        <v>0</v>
      </c>
      <c r="D119" s="19">
        <v>0</v>
      </c>
      <c r="E119" s="19">
        <v>0</v>
      </c>
      <c r="F119" s="19">
        <v>1934.7761733700536</v>
      </c>
      <c r="G119" s="19">
        <v>974.41543018844823</v>
      </c>
      <c r="H119" s="19">
        <v>1233.9979300284758</v>
      </c>
      <c r="I119" s="19">
        <v>3645.0973247802758</v>
      </c>
      <c r="J119" s="19">
        <v>4664.4852580844163</v>
      </c>
      <c r="K119" s="19">
        <v>4530.3275929317897</v>
      </c>
      <c r="L119" s="19">
        <v>5460.3270432817226</v>
      </c>
      <c r="M119" s="19">
        <f t="shared" si="2"/>
        <v>22443.426752665182</v>
      </c>
      <c r="N119" s="19">
        <f t="shared" si="3"/>
        <v>2244.3426752665182</v>
      </c>
    </row>
    <row r="120" spans="2:14" x14ac:dyDescent="0.25">
      <c r="B120" s="16" t="s">
        <v>122</v>
      </c>
      <c r="C120" s="19">
        <v>0</v>
      </c>
      <c r="D120" s="19">
        <v>0</v>
      </c>
      <c r="E120" s="19">
        <v>0</v>
      </c>
      <c r="F120" s="19">
        <v>7.9618290988065592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f t="shared" si="2"/>
        <v>7.9618290988065592</v>
      </c>
      <c r="N120" s="19">
        <f t="shared" si="3"/>
        <v>0.79618290988065588</v>
      </c>
    </row>
    <row r="121" spans="2:14" x14ac:dyDescent="0.25">
      <c r="B121" s="16" t="s">
        <v>123</v>
      </c>
      <c r="C121" s="19">
        <v>5469.1230818699996</v>
      </c>
      <c r="D121" s="19">
        <v>7409.2463189720265</v>
      </c>
      <c r="E121" s="19">
        <v>9775.5862053551791</v>
      </c>
      <c r="F121" s="19">
        <v>6433.2255186664815</v>
      </c>
      <c r="G121" s="19">
        <v>5278.0901211509617</v>
      </c>
      <c r="H121" s="19">
        <v>4069.8124326032721</v>
      </c>
      <c r="I121" s="19">
        <v>0</v>
      </c>
      <c r="J121" s="19">
        <v>5526.5365797856448</v>
      </c>
      <c r="K121" s="19">
        <v>2654.8725462662533</v>
      </c>
      <c r="L121" s="19">
        <v>2462.4040081591356</v>
      </c>
      <c r="M121" s="19">
        <f t="shared" si="2"/>
        <v>49078.896812828949</v>
      </c>
      <c r="N121" s="19">
        <f t="shared" si="3"/>
        <v>4907.8896812828953</v>
      </c>
    </row>
    <row r="122" spans="2:14" x14ac:dyDescent="0.25">
      <c r="B122" s="16" t="s">
        <v>124</v>
      </c>
      <c r="C122" s="19">
        <v>211.63862030286069</v>
      </c>
      <c r="D122" s="19">
        <v>148.98422197632655</v>
      </c>
      <c r="E122" s="19">
        <v>82.238913106142434</v>
      </c>
      <c r="F122" s="19">
        <v>74.607046367943809</v>
      </c>
      <c r="G122" s="19">
        <v>3.8980113862402277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f t="shared" si="2"/>
        <v>521.36681313951374</v>
      </c>
      <c r="N122" s="19">
        <f t="shared" si="3"/>
        <v>52.136681313951371</v>
      </c>
    </row>
    <row r="123" spans="2:14" x14ac:dyDescent="0.25">
      <c r="B123" s="16" t="s">
        <v>125</v>
      </c>
      <c r="C123" s="19">
        <v>53.148803933863618</v>
      </c>
      <c r="D123" s="19">
        <v>44.583366848375931</v>
      </c>
      <c r="E123" s="19">
        <v>40.502633153847846</v>
      </c>
      <c r="F123" s="19">
        <v>31.876129515693432</v>
      </c>
      <c r="G123" s="19">
        <v>0</v>
      </c>
      <c r="H123" s="19">
        <v>48.15044890623831</v>
      </c>
      <c r="I123" s="19">
        <v>18.201877293558326</v>
      </c>
      <c r="J123" s="19">
        <v>0</v>
      </c>
      <c r="K123" s="19">
        <v>0</v>
      </c>
      <c r="L123" s="19">
        <v>206.34515304405272</v>
      </c>
      <c r="M123" s="19">
        <f t="shared" si="2"/>
        <v>442.80841269563018</v>
      </c>
      <c r="N123" s="19">
        <f t="shared" si="3"/>
        <v>44.28084126956302</v>
      </c>
    </row>
    <row r="124" spans="2:14" x14ac:dyDescent="0.25">
      <c r="B124" s="16" t="s">
        <v>126</v>
      </c>
      <c r="C124" s="19">
        <v>21.755557577691345</v>
      </c>
      <c r="D124" s="19">
        <v>33.698237979331715</v>
      </c>
      <c r="E124" s="19">
        <v>69.064138912330606</v>
      </c>
      <c r="F124" s="19">
        <v>87.503615345210562</v>
      </c>
      <c r="G124" s="19">
        <v>92.966601573704253</v>
      </c>
      <c r="H124" s="19">
        <v>135.04266235653165</v>
      </c>
      <c r="I124" s="19">
        <v>168.50158271583604</v>
      </c>
      <c r="J124" s="19">
        <v>90.312037833247317</v>
      </c>
      <c r="K124" s="19">
        <v>151.46514930003821</v>
      </c>
      <c r="L124" s="19">
        <v>150.90144749459159</v>
      </c>
      <c r="M124" s="19">
        <f t="shared" si="2"/>
        <v>1001.2110310885133</v>
      </c>
      <c r="N124" s="19">
        <f t="shared" si="3"/>
        <v>100.12110310885133</v>
      </c>
    </row>
    <row r="125" spans="2:14" x14ac:dyDescent="0.25">
      <c r="B125" s="16" t="s">
        <v>127</v>
      </c>
      <c r="C125" s="19" t="s">
        <v>204</v>
      </c>
      <c r="D125" s="19" t="s">
        <v>204</v>
      </c>
      <c r="E125" s="19" t="s">
        <v>204</v>
      </c>
      <c r="F125" s="19" t="s">
        <v>204</v>
      </c>
      <c r="G125" s="19" t="s">
        <v>204</v>
      </c>
      <c r="H125" s="19" t="s">
        <v>204</v>
      </c>
      <c r="I125" s="19" t="s">
        <v>204</v>
      </c>
      <c r="J125" s="19" t="s">
        <v>204</v>
      </c>
      <c r="K125" s="19" t="s">
        <v>204</v>
      </c>
      <c r="L125" s="19" t="s">
        <v>204</v>
      </c>
      <c r="M125" s="19" t="s">
        <v>204</v>
      </c>
      <c r="N125" s="19" t="s">
        <v>204</v>
      </c>
    </row>
    <row r="126" spans="2:14" x14ac:dyDescent="0.25">
      <c r="B126" s="16" t="s">
        <v>128</v>
      </c>
      <c r="C126" s="19">
        <v>805.06291416083229</v>
      </c>
      <c r="D126" s="19">
        <v>0</v>
      </c>
      <c r="E126" s="19">
        <v>2541.634426619722</v>
      </c>
      <c r="F126" s="19">
        <v>3386.6609704948455</v>
      </c>
      <c r="G126" s="19">
        <v>9892.6013778451343</v>
      </c>
      <c r="H126" s="19">
        <v>18730.420044497885</v>
      </c>
      <c r="I126" s="19">
        <v>19787.062374640638</v>
      </c>
      <c r="J126" s="19">
        <v>16710.459054155399</v>
      </c>
      <c r="K126" s="19">
        <v>3857.6464328195289</v>
      </c>
      <c r="L126" s="19">
        <v>23731.679399127825</v>
      </c>
      <c r="M126" s="19">
        <f t="shared" si="2"/>
        <v>99443.226994361816</v>
      </c>
      <c r="N126" s="19">
        <f t="shared" si="3"/>
        <v>9944.3226994361812</v>
      </c>
    </row>
    <row r="127" spans="2:14" x14ac:dyDescent="0.25">
      <c r="B127" s="16" t="s">
        <v>129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f t="shared" si="2"/>
        <v>0</v>
      </c>
      <c r="N127" s="19">
        <f t="shared" si="3"/>
        <v>0</v>
      </c>
    </row>
    <row r="128" spans="2:14" x14ac:dyDescent="0.25">
      <c r="B128" s="16" t="s">
        <v>130</v>
      </c>
      <c r="C128" s="19">
        <v>47.691781658409738</v>
      </c>
      <c r="D128" s="19">
        <v>15.143665993763008</v>
      </c>
      <c r="E128" s="19">
        <v>25.746882697501533</v>
      </c>
      <c r="F128" s="19">
        <v>41.113832430000087</v>
      </c>
      <c r="G128" s="19">
        <v>38.623500253073814</v>
      </c>
      <c r="H128" s="19">
        <v>43.252314759070821</v>
      </c>
      <c r="I128" s="19">
        <v>26.838440364051088</v>
      </c>
      <c r="J128" s="19">
        <v>45.882938264083982</v>
      </c>
      <c r="K128" s="19">
        <v>63.601422664538184</v>
      </c>
      <c r="L128" s="19">
        <v>45.150075883844444</v>
      </c>
      <c r="M128" s="19">
        <f t="shared" si="2"/>
        <v>393.04485496833672</v>
      </c>
      <c r="N128" s="19">
        <f t="shared" si="3"/>
        <v>39.304485496833671</v>
      </c>
    </row>
    <row r="129" spans="2:14" x14ac:dyDescent="0.25">
      <c r="B129" s="16" t="s">
        <v>131</v>
      </c>
      <c r="C129" s="19">
        <v>18.729600828074268</v>
      </c>
      <c r="D129" s="19">
        <v>56.755118459303333</v>
      </c>
      <c r="E129" s="19">
        <v>59.683097515039265</v>
      </c>
      <c r="F129" s="19">
        <v>75.498130417806948</v>
      </c>
      <c r="G129" s="19">
        <v>193.22786644501116</v>
      </c>
      <c r="H129" s="19">
        <v>26.468016073614635</v>
      </c>
      <c r="I129" s="19">
        <v>0</v>
      </c>
      <c r="J129" s="19">
        <v>7.8152607228418844</v>
      </c>
      <c r="K129" s="19">
        <v>0</v>
      </c>
      <c r="L129" s="19">
        <v>0</v>
      </c>
      <c r="M129" s="19">
        <f t="shared" si="2"/>
        <v>438.17709046169148</v>
      </c>
      <c r="N129" s="19">
        <f t="shared" si="3"/>
        <v>43.817709046169149</v>
      </c>
    </row>
    <row r="130" spans="2:14" x14ac:dyDescent="0.25">
      <c r="B130" s="16" t="s">
        <v>132</v>
      </c>
      <c r="C130" s="19">
        <v>169.84257336635193</v>
      </c>
      <c r="D130" s="19">
        <v>153.33960413155893</v>
      </c>
      <c r="E130" s="19">
        <v>281.46290964620158</v>
      </c>
      <c r="F130" s="19">
        <v>350.77036173851292</v>
      </c>
      <c r="G130" s="19">
        <v>178.80332078732272</v>
      </c>
      <c r="H130" s="19">
        <v>139.26622610881449</v>
      </c>
      <c r="I130" s="19">
        <v>232.2729140457036</v>
      </c>
      <c r="J130" s="19">
        <v>183.67237237186728</v>
      </c>
      <c r="K130" s="19">
        <v>117.32175698819907</v>
      </c>
      <c r="L130" s="19">
        <v>52.154195293511805</v>
      </c>
      <c r="M130" s="19">
        <f t="shared" si="2"/>
        <v>1858.9062344780443</v>
      </c>
      <c r="N130" s="19">
        <f t="shared" si="3"/>
        <v>185.89062344780444</v>
      </c>
    </row>
    <row r="131" spans="2:14" x14ac:dyDescent="0.25">
      <c r="B131" s="16" t="s">
        <v>133</v>
      </c>
      <c r="C131" s="19">
        <v>287.88713733393365</v>
      </c>
      <c r="D131" s="19">
        <v>0</v>
      </c>
      <c r="E131" s="19">
        <v>0</v>
      </c>
      <c r="F131" s="19">
        <v>95.813193359386958</v>
      </c>
      <c r="G131" s="19">
        <v>55.955596904633481</v>
      </c>
      <c r="H131" s="19">
        <v>1154.1671003619667</v>
      </c>
      <c r="I131" s="19">
        <v>402.33938780210451</v>
      </c>
      <c r="J131" s="19">
        <v>1624.2173729407705</v>
      </c>
      <c r="K131" s="19">
        <v>732.59175299005074</v>
      </c>
      <c r="L131" s="19">
        <v>4058.0751659890266</v>
      </c>
      <c r="M131" s="19">
        <f t="shared" si="2"/>
        <v>8411.0467076818732</v>
      </c>
      <c r="N131" s="19">
        <f t="shared" si="3"/>
        <v>841.10467076818736</v>
      </c>
    </row>
    <row r="132" spans="2:14" x14ac:dyDescent="0.25">
      <c r="B132" s="16" t="s">
        <v>134</v>
      </c>
      <c r="C132" s="19">
        <v>105.3284423843883</v>
      </c>
      <c r="D132" s="19">
        <v>74.501043851043292</v>
      </c>
      <c r="E132" s="19">
        <v>120.64135731292708</v>
      </c>
      <c r="F132" s="19">
        <v>116.52881758083522</v>
      </c>
      <c r="G132" s="19">
        <v>32.790476983113827</v>
      </c>
      <c r="H132" s="19">
        <v>7.2388316467115601</v>
      </c>
      <c r="I132" s="19">
        <v>184.65403900646697</v>
      </c>
      <c r="J132" s="19">
        <v>52.650094749107666</v>
      </c>
      <c r="K132" s="19">
        <v>0</v>
      </c>
      <c r="L132" s="19">
        <v>0</v>
      </c>
      <c r="M132" s="19">
        <f t="shared" si="2"/>
        <v>694.33310351459386</v>
      </c>
      <c r="N132" s="19">
        <f t="shared" si="3"/>
        <v>69.433310351459383</v>
      </c>
    </row>
    <row r="133" spans="2:14" x14ac:dyDescent="0.25">
      <c r="B133" s="16" t="s">
        <v>135</v>
      </c>
      <c r="C133" s="19">
        <v>27.172259527948729</v>
      </c>
      <c r="D133" s="19">
        <v>92.083381360833457</v>
      </c>
      <c r="E133" s="19">
        <v>98.835788005106195</v>
      </c>
      <c r="F133" s="19">
        <v>150.25029018714639</v>
      </c>
      <c r="G133" s="19">
        <v>509.61071407260084</v>
      </c>
      <c r="H133" s="19">
        <v>1141.73565205305</v>
      </c>
      <c r="I133" s="19">
        <v>366.03017281605759</v>
      </c>
      <c r="J133" s="19">
        <v>433.1492929963897</v>
      </c>
      <c r="K133" s="19">
        <v>71.322661703512182</v>
      </c>
      <c r="L133" s="19">
        <v>419.18903896433784</v>
      </c>
      <c r="M133" s="19">
        <f t="shared" si="2"/>
        <v>3309.3792516869826</v>
      </c>
      <c r="N133" s="19">
        <f t="shared" si="3"/>
        <v>330.93792516869826</v>
      </c>
    </row>
    <row r="134" spans="2:14" x14ac:dyDescent="0.25">
      <c r="B134" s="16" t="s">
        <v>136</v>
      </c>
      <c r="C134" s="19">
        <v>0</v>
      </c>
      <c r="D134" s="19">
        <v>0</v>
      </c>
      <c r="E134" s="19">
        <v>13080.337446841708</v>
      </c>
      <c r="F134" s="19">
        <v>307.3585590281117</v>
      </c>
      <c r="G134" s="19">
        <v>0</v>
      </c>
      <c r="H134" s="19">
        <v>91.892492096489164</v>
      </c>
      <c r="I134" s="19">
        <v>0</v>
      </c>
      <c r="J134" s="19">
        <v>0</v>
      </c>
      <c r="K134" s="19">
        <v>154.42088952884814</v>
      </c>
      <c r="L134" s="19">
        <v>5659.6465920904784</v>
      </c>
      <c r="M134" s="19">
        <f t="shared" ref="M134:M155" si="4">SUM(C134:L134)</f>
        <v>19293.655979585634</v>
      </c>
      <c r="N134" s="19">
        <f t="shared" ref="N134:N155" si="5">AVERAGE(C134:L134)</f>
        <v>1929.3655979585633</v>
      </c>
    </row>
    <row r="135" spans="2:14" x14ac:dyDescent="0.25">
      <c r="B135" s="16" t="s">
        <v>137</v>
      </c>
      <c r="C135" s="19">
        <v>169.19461150455703</v>
      </c>
      <c r="D135" s="19">
        <v>118.30241926481665</v>
      </c>
      <c r="E135" s="19">
        <v>154.08780727843305</v>
      </c>
      <c r="F135" s="19">
        <v>51.049469601327928</v>
      </c>
      <c r="G135" s="19">
        <v>0</v>
      </c>
      <c r="H135" s="19">
        <v>0</v>
      </c>
      <c r="I135" s="19">
        <v>0</v>
      </c>
      <c r="J135" s="19">
        <v>1438.5289239541171</v>
      </c>
      <c r="K135" s="19">
        <v>0</v>
      </c>
      <c r="L135" s="19">
        <v>0</v>
      </c>
      <c r="M135" s="19">
        <f t="shared" si="4"/>
        <v>1931.1632316032517</v>
      </c>
      <c r="N135" s="19">
        <f t="shared" si="5"/>
        <v>193.11632316032518</v>
      </c>
    </row>
    <row r="136" spans="2:14" x14ac:dyDescent="0.25">
      <c r="B136" s="16" t="s">
        <v>138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66.879588714561578</v>
      </c>
      <c r="K136" s="19">
        <v>17.603180846524992</v>
      </c>
      <c r="L136" s="19">
        <v>499.55637682187808</v>
      </c>
      <c r="M136" s="19">
        <f t="shared" si="4"/>
        <v>584.03914638296465</v>
      </c>
      <c r="N136" s="19">
        <f t="shared" si="5"/>
        <v>58.403914638296463</v>
      </c>
    </row>
    <row r="137" spans="2:14" x14ac:dyDescent="0.25">
      <c r="B137" s="16" t="s">
        <v>139</v>
      </c>
      <c r="C137" s="19">
        <v>4954.3764260671614</v>
      </c>
      <c r="D137" s="19">
        <v>6080.0805368554338</v>
      </c>
      <c r="E137" s="19">
        <v>6535.2898488211222</v>
      </c>
      <c r="F137" s="19">
        <v>11986.900829532487</v>
      </c>
      <c r="G137" s="19">
        <v>11512.623489340484</v>
      </c>
      <c r="H137" s="19">
        <v>10426.913210551455</v>
      </c>
      <c r="I137" s="19">
        <v>20550.294392067699</v>
      </c>
      <c r="J137" s="19">
        <v>14768.565713623608</v>
      </c>
      <c r="K137" s="19">
        <v>20401.567938648404</v>
      </c>
      <c r="L137" s="19">
        <v>29113.538637950882</v>
      </c>
      <c r="M137" s="19">
        <f t="shared" si="4"/>
        <v>136330.15102345875</v>
      </c>
      <c r="N137" s="19">
        <f t="shared" si="5"/>
        <v>13633.015102345875</v>
      </c>
    </row>
    <row r="138" spans="2:14" x14ac:dyDescent="0.25">
      <c r="B138" s="16" t="s">
        <v>140</v>
      </c>
      <c r="C138" s="19" t="s">
        <v>204</v>
      </c>
      <c r="D138" s="19" t="s">
        <v>204</v>
      </c>
      <c r="E138" s="19" t="s">
        <v>204</v>
      </c>
      <c r="F138" s="19" t="s">
        <v>204</v>
      </c>
      <c r="G138" s="19" t="s">
        <v>204</v>
      </c>
      <c r="H138" s="19" t="s">
        <v>204</v>
      </c>
      <c r="I138" s="19" t="s">
        <v>204</v>
      </c>
      <c r="J138" s="19" t="s">
        <v>204</v>
      </c>
      <c r="K138" s="19" t="s">
        <v>204</v>
      </c>
      <c r="L138" s="19" t="s">
        <v>204</v>
      </c>
      <c r="M138" s="19" t="s">
        <v>204</v>
      </c>
      <c r="N138" s="19" t="s">
        <v>204</v>
      </c>
    </row>
    <row r="139" spans="2:14" x14ac:dyDescent="0.25">
      <c r="B139" s="16" t="s">
        <v>141</v>
      </c>
      <c r="C139" s="19">
        <v>227.58530482348488</v>
      </c>
      <c r="D139" s="19">
        <v>204.15286983947595</v>
      </c>
      <c r="E139" s="19">
        <v>251.13992954924447</v>
      </c>
      <c r="F139" s="19">
        <v>952.37503918552511</v>
      </c>
      <c r="G139" s="19">
        <v>1691.9482155722419</v>
      </c>
      <c r="H139" s="19">
        <v>2883.9159233448922</v>
      </c>
      <c r="I139" s="19">
        <v>4471.2985877602996</v>
      </c>
      <c r="J139" s="19">
        <v>4249.6589022477692</v>
      </c>
      <c r="K139" s="19">
        <v>2384.8360294373688</v>
      </c>
      <c r="L139" s="19">
        <v>1140.3735062619678</v>
      </c>
      <c r="M139" s="19">
        <f t="shared" si="4"/>
        <v>18457.28430802227</v>
      </c>
      <c r="N139" s="19">
        <f t="shared" si="5"/>
        <v>1845.728430802227</v>
      </c>
    </row>
    <row r="140" spans="2:14" x14ac:dyDescent="0.25">
      <c r="B140" s="16" t="s">
        <v>142</v>
      </c>
      <c r="C140" s="19">
        <v>15.051569427739919</v>
      </c>
      <c r="D140" s="19">
        <v>13.21779581202458</v>
      </c>
      <c r="E140" s="19">
        <v>12.322929805906437</v>
      </c>
      <c r="F140" s="19">
        <v>9.3034530123026506</v>
      </c>
      <c r="G140" s="19">
        <v>12.493543790535949</v>
      </c>
      <c r="H140" s="19">
        <v>9.4795101098557861</v>
      </c>
      <c r="I140" s="19">
        <v>21.634819360222469</v>
      </c>
      <c r="J140" s="19">
        <v>5.9486946432368351</v>
      </c>
      <c r="K140" s="19">
        <v>4.8373996349441066</v>
      </c>
      <c r="L140" s="19">
        <v>3.1246471612760716</v>
      </c>
      <c r="M140" s="19">
        <f t="shared" si="4"/>
        <v>107.4143627580448</v>
      </c>
      <c r="N140" s="19">
        <f t="shared" si="5"/>
        <v>10.74143627580448</v>
      </c>
    </row>
    <row r="141" spans="2:14" x14ac:dyDescent="0.25">
      <c r="B141" s="16" t="s">
        <v>143</v>
      </c>
      <c r="C141" s="19">
        <v>996.72385368523794</v>
      </c>
      <c r="D141" s="19">
        <v>1576.4496999197022</v>
      </c>
      <c r="E141" s="19">
        <v>1848.1710525744063</v>
      </c>
      <c r="F141" s="19">
        <v>1661.9649707495944</v>
      </c>
      <c r="G141" s="19">
        <v>622.37888815661881</v>
      </c>
      <c r="H141" s="19">
        <v>2101.5536998441357</v>
      </c>
      <c r="I141" s="19">
        <v>888.92796818976967</v>
      </c>
      <c r="J141" s="19">
        <v>2923.3061134361506</v>
      </c>
      <c r="K141" s="19">
        <v>4263.0381594266964</v>
      </c>
      <c r="L141" s="19">
        <v>6574.1412080746895</v>
      </c>
      <c r="M141" s="19">
        <f t="shared" si="4"/>
        <v>23456.655614057003</v>
      </c>
      <c r="N141" s="19">
        <f t="shared" si="5"/>
        <v>2345.6655614057004</v>
      </c>
    </row>
    <row r="142" spans="2:14" x14ac:dyDescent="0.25">
      <c r="B142" s="16" t="s">
        <v>144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f t="shared" si="4"/>
        <v>0</v>
      </c>
      <c r="N142" s="19">
        <f t="shared" si="5"/>
        <v>0</v>
      </c>
    </row>
    <row r="143" spans="2:14" x14ac:dyDescent="0.25">
      <c r="B143" s="16" t="s">
        <v>145</v>
      </c>
      <c r="C143" s="19">
        <v>1748.4135941672139</v>
      </c>
      <c r="D143" s="19">
        <v>1997.863268196772</v>
      </c>
      <c r="E143" s="19">
        <v>0</v>
      </c>
      <c r="F143" s="19">
        <v>1850.8893288338004</v>
      </c>
      <c r="G143" s="19">
        <v>1358.062028727727</v>
      </c>
      <c r="H143" s="19">
        <v>3502.3693220748974</v>
      </c>
      <c r="I143" s="19">
        <v>3342.6115328520536</v>
      </c>
      <c r="J143" s="19">
        <v>8179.5561069945252</v>
      </c>
      <c r="K143" s="19">
        <v>4107.7430398584111</v>
      </c>
      <c r="L143" s="19">
        <v>10202.96428413206</v>
      </c>
      <c r="M143" s="19">
        <f t="shared" si="4"/>
        <v>36290.472505837461</v>
      </c>
      <c r="N143" s="19">
        <f t="shared" si="5"/>
        <v>3629.0472505837461</v>
      </c>
    </row>
    <row r="144" spans="2:14" x14ac:dyDescent="0.25">
      <c r="B144" s="16" t="s">
        <v>146</v>
      </c>
      <c r="C144" s="19">
        <v>688.34629844059532</v>
      </c>
      <c r="D144" s="19">
        <v>601.94728163795526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f t="shared" si="4"/>
        <v>1290.2935800785506</v>
      </c>
      <c r="N144" s="19">
        <f t="shared" si="5"/>
        <v>129.02935800785505</v>
      </c>
    </row>
    <row r="145" spans="2:14" x14ac:dyDescent="0.25">
      <c r="B145" s="16" t="s">
        <v>147</v>
      </c>
      <c r="C145" s="19">
        <v>19.491116549022877</v>
      </c>
      <c r="D145" s="19">
        <v>159.61737976040445</v>
      </c>
      <c r="E145" s="19">
        <v>255.14214657357979</v>
      </c>
      <c r="F145" s="19">
        <v>373.76416239422201</v>
      </c>
      <c r="G145" s="19">
        <v>474.74442790012154</v>
      </c>
      <c r="H145" s="19">
        <v>719.09087511870257</v>
      </c>
      <c r="I145" s="19">
        <v>1182.2928514757391</v>
      </c>
      <c r="J145" s="19">
        <v>1325.0736182506898</v>
      </c>
      <c r="K145" s="19">
        <v>1279.8626792068849</v>
      </c>
      <c r="L145" s="19">
        <v>307.27861921463818</v>
      </c>
      <c r="M145" s="19">
        <f t="shared" si="4"/>
        <v>6096.3578764440044</v>
      </c>
      <c r="N145" s="19">
        <f t="shared" si="5"/>
        <v>609.63578764440047</v>
      </c>
    </row>
    <row r="146" spans="2:14" x14ac:dyDescent="0.25">
      <c r="B146" s="16" t="s">
        <v>148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136.65031522055617</v>
      </c>
      <c r="J146" s="19">
        <v>740.68634322037576</v>
      </c>
      <c r="K146" s="19">
        <v>1007.6957807588115</v>
      </c>
      <c r="L146" s="19">
        <v>2149.3725444658339</v>
      </c>
      <c r="M146" s="19">
        <f t="shared" si="4"/>
        <v>4034.4049836655772</v>
      </c>
      <c r="N146" s="19">
        <f t="shared" si="5"/>
        <v>403.44049836655773</v>
      </c>
    </row>
    <row r="147" spans="2:14" x14ac:dyDescent="0.25">
      <c r="B147" s="16" t="s">
        <v>149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1044.2556809063535</v>
      </c>
      <c r="K147" s="19">
        <v>0</v>
      </c>
      <c r="L147" s="19">
        <v>0</v>
      </c>
      <c r="M147" s="19">
        <f t="shared" si="4"/>
        <v>1044.2556809063535</v>
      </c>
      <c r="N147" s="19">
        <f t="shared" si="5"/>
        <v>104.42556809063535</v>
      </c>
    </row>
    <row r="148" spans="2:14" x14ac:dyDescent="0.25">
      <c r="B148" s="16" t="s">
        <v>150</v>
      </c>
      <c r="C148" s="19">
        <v>274.36895938250058</v>
      </c>
      <c r="D148" s="19">
        <v>350.8373975644667</v>
      </c>
      <c r="E148" s="19">
        <v>346.50825150721994</v>
      </c>
      <c r="F148" s="19">
        <v>282.14422457874628</v>
      </c>
      <c r="G148" s="19">
        <v>132.92554133010862</v>
      </c>
      <c r="H148" s="19">
        <v>510.66590496053493</v>
      </c>
      <c r="I148" s="19">
        <v>170.77230934981844</v>
      </c>
      <c r="J148" s="19">
        <v>488.82888471469107</v>
      </c>
      <c r="K148" s="19">
        <v>983.87116584170417</v>
      </c>
      <c r="L148" s="19">
        <v>626.3333580761423</v>
      </c>
      <c r="M148" s="19">
        <f t="shared" si="4"/>
        <v>4167.2559973059324</v>
      </c>
      <c r="N148" s="19">
        <f t="shared" si="5"/>
        <v>416.72559973059322</v>
      </c>
    </row>
    <row r="149" spans="2:14" x14ac:dyDescent="0.25">
      <c r="B149" s="16" t="s">
        <v>151</v>
      </c>
      <c r="C149" s="19" t="s">
        <v>204</v>
      </c>
      <c r="D149" s="19" t="s">
        <v>204</v>
      </c>
      <c r="E149" s="19" t="s">
        <v>204</v>
      </c>
      <c r="F149" s="19" t="s">
        <v>204</v>
      </c>
      <c r="G149" s="19" t="s">
        <v>204</v>
      </c>
      <c r="H149" s="19" t="s">
        <v>204</v>
      </c>
      <c r="I149" s="19" t="s">
        <v>204</v>
      </c>
      <c r="J149" s="19" t="s">
        <v>204</v>
      </c>
      <c r="K149" s="19" t="s">
        <v>204</v>
      </c>
      <c r="L149" s="19" t="s">
        <v>204</v>
      </c>
      <c r="M149" s="19" t="s">
        <v>204</v>
      </c>
      <c r="N149" s="19" t="s">
        <v>204</v>
      </c>
    </row>
    <row r="150" spans="2:14" x14ac:dyDescent="0.25">
      <c r="B150" s="16" t="s">
        <v>152</v>
      </c>
      <c r="C150" s="19">
        <v>35.212751542229221</v>
      </c>
      <c r="D150" s="19">
        <v>44.537462579349182</v>
      </c>
      <c r="E150" s="19">
        <v>153.35667063247314</v>
      </c>
      <c r="F150" s="19">
        <v>151.75341572925302</v>
      </c>
      <c r="G150" s="19">
        <v>166.20088779765072</v>
      </c>
      <c r="H150" s="19">
        <v>281.14560163008912</v>
      </c>
      <c r="I150" s="19">
        <v>442.19226236565646</v>
      </c>
      <c r="J150" s="19">
        <v>93.157252863790646</v>
      </c>
      <c r="K150" s="19">
        <v>161.26819627768063</v>
      </c>
      <c r="L150" s="19">
        <v>157.17106023016279</v>
      </c>
      <c r="M150" s="19">
        <f t="shared" si="4"/>
        <v>1685.9955616483348</v>
      </c>
      <c r="N150" s="19">
        <f t="shared" si="5"/>
        <v>168.59955616483347</v>
      </c>
    </row>
    <row r="151" spans="2:14" x14ac:dyDescent="0.25">
      <c r="B151" s="16" t="s">
        <v>153</v>
      </c>
      <c r="C151" s="19">
        <v>554.99558935310051</v>
      </c>
      <c r="D151" s="19">
        <v>0</v>
      </c>
      <c r="E151" s="19">
        <v>2015.1893450994553</v>
      </c>
      <c r="F151" s="19">
        <v>135.39222508304368</v>
      </c>
      <c r="G151" s="19">
        <v>0</v>
      </c>
      <c r="H151" s="19">
        <v>0</v>
      </c>
      <c r="I151" s="19">
        <v>0</v>
      </c>
      <c r="J151" s="19">
        <v>917.53681391351711</v>
      </c>
      <c r="K151" s="19">
        <v>1044.5250801532093</v>
      </c>
      <c r="L151" s="19">
        <v>859.47383357461513</v>
      </c>
      <c r="M151" s="19">
        <f t="shared" si="4"/>
        <v>5527.1128871769415</v>
      </c>
      <c r="N151" s="19">
        <f t="shared" si="5"/>
        <v>552.71128871769417</v>
      </c>
    </row>
    <row r="152" spans="2:14" x14ac:dyDescent="0.25">
      <c r="B152" s="16" t="s">
        <v>154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f t="shared" si="4"/>
        <v>0</v>
      </c>
      <c r="N152" s="19">
        <f t="shared" si="5"/>
        <v>0</v>
      </c>
    </row>
    <row r="153" spans="2:14" x14ac:dyDescent="0.25">
      <c r="B153" s="16" t="s">
        <v>155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458.71938004729196</v>
      </c>
      <c r="I153" s="19">
        <v>1899.729324221538</v>
      </c>
      <c r="J153" s="19">
        <v>0</v>
      </c>
      <c r="K153" s="19">
        <v>0</v>
      </c>
      <c r="L153" s="19">
        <v>29.627836094723534</v>
      </c>
      <c r="M153" s="19">
        <f t="shared" si="4"/>
        <v>2388.0765403635537</v>
      </c>
      <c r="N153" s="19">
        <f t="shared" si="5"/>
        <v>238.80765403635536</v>
      </c>
    </row>
    <row r="154" spans="2:14" x14ac:dyDescent="0.25">
      <c r="B154" s="16" t="s">
        <v>156</v>
      </c>
      <c r="C154" s="19">
        <v>520.23584177127759</v>
      </c>
      <c r="D154" s="19">
        <v>835.43214935688775</v>
      </c>
      <c r="E154" s="19">
        <v>1836.7479695846764</v>
      </c>
      <c r="F154" s="19">
        <v>1999.0625944422513</v>
      </c>
      <c r="G154" s="19">
        <v>2434.630097331114</v>
      </c>
      <c r="H154" s="19">
        <v>3052.4889603017332</v>
      </c>
      <c r="I154" s="19">
        <v>2534.5103535148482</v>
      </c>
      <c r="J154" s="19">
        <v>1767.4736489644183</v>
      </c>
      <c r="K154" s="19">
        <v>2564.6319581792777</v>
      </c>
      <c r="L154" s="19">
        <v>1302.0815411023877</v>
      </c>
      <c r="M154" s="19">
        <f t="shared" si="4"/>
        <v>18847.29511454887</v>
      </c>
      <c r="N154" s="19">
        <f t="shared" si="5"/>
        <v>1884.729511454887</v>
      </c>
    </row>
    <row r="155" spans="2:14" x14ac:dyDescent="0.25">
      <c r="B155" s="16" t="s">
        <v>157</v>
      </c>
      <c r="C155" s="19">
        <v>662.33290635983326</v>
      </c>
      <c r="D155" s="19">
        <v>0</v>
      </c>
      <c r="E155" s="19">
        <v>305.67155684400109</v>
      </c>
      <c r="F155" s="19">
        <v>357.08377314837821</v>
      </c>
      <c r="G155" s="19">
        <v>1790.2293924608514</v>
      </c>
      <c r="H155" s="19">
        <v>96.956325668558293</v>
      </c>
      <c r="I155" s="19">
        <v>4.0685133455630034</v>
      </c>
      <c r="J155" s="19">
        <v>106.28829705436601</v>
      </c>
      <c r="K155" s="19">
        <v>24.527681054294135</v>
      </c>
      <c r="L155" s="19">
        <v>0</v>
      </c>
      <c r="M155" s="19">
        <f t="shared" si="4"/>
        <v>3347.1584459358455</v>
      </c>
      <c r="N155" s="19">
        <f t="shared" si="5"/>
        <v>334.71584459358456</v>
      </c>
    </row>
    <row r="156" spans="2:14" x14ac:dyDescent="0.25">
      <c r="B156" s="27" t="s">
        <v>207</v>
      </c>
      <c r="C156" s="29">
        <f>SUM(C5:C155)</f>
        <v>231841.52622689219</v>
      </c>
      <c r="D156" s="29">
        <f t="shared" ref="D156:L156" si="6">SUM(D5:D155)</f>
        <v>260431.92917316841</v>
      </c>
      <c r="E156" s="29">
        <f t="shared" si="6"/>
        <v>350697.50664030161</v>
      </c>
      <c r="F156" s="29">
        <f t="shared" si="6"/>
        <v>373545.92261205247</v>
      </c>
      <c r="G156" s="29">
        <f t="shared" si="6"/>
        <v>414740.42600159522</v>
      </c>
      <c r="H156" s="29">
        <f t="shared" si="6"/>
        <v>493732.68729018135</v>
      </c>
      <c r="I156" s="29">
        <f t="shared" si="6"/>
        <v>584049.49127340259</v>
      </c>
      <c r="J156" s="29">
        <f t="shared" si="6"/>
        <v>534363.28854601434</v>
      </c>
      <c r="K156" s="29">
        <f t="shared" si="6"/>
        <v>589397.37984399195</v>
      </c>
      <c r="L156" s="29">
        <f t="shared" si="6"/>
        <v>763444.18032052706</v>
      </c>
      <c r="M156" s="29">
        <f>SUM(C156:L156)</f>
        <v>4596244.3379281275</v>
      </c>
      <c r="N156" s="29">
        <f>AVERAGE(C156:L156)</f>
        <v>459624.43379281275</v>
      </c>
    </row>
    <row r="164" spans="12:12" x14ac:dyDescent="0.25">
      <c r="L164" s="33"/>
    </row>
  </sheetData>
  <conditionalFormatting sqref="B5:N156">
    <cfRule type="expression" dxfId="15" priority="1">
      <formula>MOD(ROW(),2)=1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Sheet4</vt:lpstr>
      <vt:lpstr>Sheet9</vt:lpstr>
      <vt:lpstr>T1. Geographical Regions</vt:lpstr>
      <vt:lpstr>T2. Country Rankings</vt:lpstr>
      <vt:lpstr>T3. IFF Norm</vt:lpstr>
      <vt:lpstr>T4. IFF Non-norm</vt:lpstr>
      <vt:lpstr>T5. HMN</vt:lpstr>
      <vt:lpstr>T6. GER Non-norm</vt:lpstr>
      <vt:lpstr>T7. GER Norm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Freitas</dc:creator>
  <cp:lastModifiedBy>LeBlanc, Brian</cp:lastModifiedBy>
  <dcterms:created xsi:type="dcterms:W3CDTF">2013-11-04T17:47:28Z</dcterms:created>
  <dcterms:modified xsi:type="dcterms:W3CDTF">2013-12-08T22:39:53Z</dcterms:modified>
</cp:coreProperties>
</file>